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03 Programme\123_WBV\06 Interne Organisation\06 Musterformulare\13_Lohnausfallkosten\"/>
    </mc:Choice>
  </mc:AlternateContent>
  <xr:revisionPtr revIDLastSave="0" documentId="13_ncr:1_{109D0817-1322-4A13-AB15-8FC54F9BE842}" xr6:coauthVersionLast="47" xr6:coauthVersionMax="47" xr10:uidLastSave="{00000000-0000-0000-0000-000000000000}"/>
  <bookViews>
    <workbookView xWindow="-120" yWindow="-120" windowWidth="29040" windowHeight="15840" xr2:uid="{00000000-000D-0000-FFFF-FFFF00000000}"/>
  </bookViews>
  <sheets>
    <sheet name="Hinweise " sheetId="22" r:id="rId1"/>
    <sheet name="Vorlage_ZE_Übersicht" sheetId="18" r:id="rId2"/>
    <sheet name="Kooperationspartner 1" sheetId="52" r:id="rId3"/>
    <sheet name="PK-BMF für 2023" sheetId="46" r:id="rId4"/>
    <sheet name="Kooperationspartner 2" sheetId="25" r:id="rId5"/>
    <sheet name="Kooperationspartner 3" sheetId="26" r:id="rId6"/>
    <sheet name="Kooperationspartner 4" sheetId="27" r:id="rId7"/>
    <sheet name="Kooperationspartner 5" sheetId="28" r:id="rId8"/>
    <sheet name="Kooperationspartner 6" sheetId="29" r:id="rId9"/>
    <sheet name="Kooperationspartner 7" sheetId="30" r:id="rId10"/>
    <sheet name="Kooperationspartner 8" sheetId="31" r:id="rId11"/>
    <sheet name="Kooperationspartner 9" sheetId="32" r:id="rId12"/>
    <sheet name="Kooperationspartner 10" sheetId="33" r:id="rId13"/>
    <sheet name="Kooperationspartner 11" sheetId="34" r:id="rId14"/>
    <sheet name="Kooperationspartner 12" sheetId="35" r:id="rId15"/>
    <sheet name="Vermerk_ nur intern" sheetId="21" state="hidden" r:id="rId16"/>
  </sheets>
  <definedNames>
    <definedName name="_xlnm.Print_Area" localSheetId="3">'PK-BMF für 2023'!$A$1:$G$19</definedName>
    <definedName name="_xlnm.Print_Area" localSheetId="1">Vorlage_ZE_Übersicht!$A$1:$E$36</definedName>
    <definedName name="_xlnm.Print_Titles" localSheetId="2">'Kooperationspartner 1'!$9:$9</definedName>
    <definedName name="_xlnm.Print_Titles" localSheetId="12">'Kooperationspartner 10'!$9:$9</definedName>
    <definedName name="_xlnm.Print_Titles" localSheetId="13">'Kooperationspartner 11'!$9:$9</definedName>
    <definedName name="_xlnm.Print_Titles" localSheetId="14">'Kooperationspartner 12'!$9:$9</definedName>
    <definedName name="_xlnm.Print_Titles" localSheetId="4">'Kooperationspartner 2'!$9:$9</definedName>
    <definedName name="_xlnm.Print_Titles" localSheetId="5">'Kooperationspartner 3'!$9:$9</definedName>
    <definedName name="_xlnm.Print_Titles" localSheetId="6">'Kooperationspartner 4'!$9:$9</definedName>
    <definedName name="_xlnm.Print_Titles" localSheetId="7">'Kooperationspartner 5'!$9:$9</definedName>
    <definedName name="_xlnm.Print_Titles" localSheetId="8">'Kooperationspartner 6'!$9:$9</definedName>
    <definedName name="_xlnm.Print_Titles" localSheetId="9">'Kooperationspartner 7'!$9:$9</definedName>
    <definedName name="_xlnm.Print_Titles" localSheetId="10">'Kooperationspartner 8'!$9:$9</definedName>
    <definedName name="_xlnm.Print_Titles" localSheetId="11">'Kooperationspartner 9'!$9:$9</definedName>
    <definedName name="_xlnm.Print_Titles" localSheetId="1">Vorlage_ZE_Übersicht!$10:$10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52" l="1"/>
  <c r="C16" i="22" l="1"/>
  <c r="C14" i="22"/>
  <c r="C15" i="22"/>
  <c r="C13" i="22"/>
  <c r="N29" i="35"/>
  <c r="N28" i="35"/>
  <c r="N27" i="35"/>
  <c r="N26" i="35"/>
  <c r="N25" i="35"/>
  <c r="N24" i="35"/>
  <c r="N23" i="35"/>
  <c r="N22" i="35"/>
  <c r="N21" i="35"/>
  <c r="N20" i="35"/>
  <c r="N19" i="35"/>
  <c r="N18" i="35"/>
  <c r="N17" i="35"/>
  <c r="N16" i="35"/>
  <c r="N15" i="35"/>
  <c r="N14" i="35"/>
  <c r="N13" i="35"/>
  <c r="N12" i="35"/>
  <c r="N11" i="35"/>
  <c r="N10" i="35"/>
  <c r="N29" i="34"/>
  <c r="N28" i="34"/>
  <c r="N27" i="34"/>
  <c r="N26" i="34"/>
  <c r="N25" i="34"/>
  <c r="N24" i="34"/>
  <c r="N23" i="34"/>
  <c r="N22" i="34"/>
  <c r="N21" i="34"/>
  <c r="N20" i="34"/>
  <c r="N19" i="34"/>
  <c r="N18" i="34"/>
  <c r="N17" i="34"/>
  <c r="N16" i="34"/>
  <c r="N15" i="34"/>
  <c r="N14" i="34"/>
  <c r="N13" i="34"/>
  <c r="N12" i="34"/>
  <c r="N11" i="34"/>
  <c r="N10" i="34"/>
  <c r="N29" i="33"/>
  <c r="N28" i="33"/>
  <c r="N27" i="33"/>
  <c r="N26" i="33"/>
  <c r="N25" i="33"/>
  <c r="N24" i="33"/>
  <c r="N23" i="33"/>
  <c r="N22" i="33"/>
  <c r="N21" i="33"/>
  <c r="N20" i="33"/>
  <c r="N19" i="33"/>
  <c r="N18" i="33"/>
  <c r="N17" i="33"/>
  <c r="N16" i="33"/>
  <c r="N15" i="33"/>
  <c r="N14" i="33"/>
  <c r="N13" i="33"/>
  <c r="N12" i="33"/>
  <c r="N11" i="33"/>
  <c r="N10" i="33"/>
  <c r="N29" i="32"/>
  <c r="N28" i="32"/>
  <c r="N27" i="32"/>
  <c r="N26" i="32"/>
  <c r="N25" i="32"/>
  <c r="N24" i="32"/>
  <c r="N23" i="32"/>
  <c r="N22" i="32"/>
  <c r="N21" i="32"/>
  <c r="N20" i="32"/>
  <c r="N19" i="32"/>
  <c r="N18" i="32"/>
  <c r="N17" i="32"/>
  <c r="N16" i="32"/>
  <c r="N15" i="32"/>
  <c r="N14" i="32"/>
  <c r="N13" i="32"/>
  <c r="N12" i="32"/>
  <c r="N11" i="32"/>
  <c r="N10" i="32"/>
  <c r="N29" i="31"/>
  <c r="N28" i="31"/>
  <c r="N27" i="31"/>
  <c r="N26" i="31"/>
  <c r="N25" i="31"/>
  <c r="N24" i="31"/>
  <c r="N23" i="31"/>
  <c r="N22" i="31"/>
  <c r="N21" i="31"/>
  <c r="N20" i="31"/>
  <c r="N19" i="31"/>
  <c r="N18" i="31"/>
  <c r="N17" i="31"/>
  <c r="N16" i="31"/>
  <c r="N15" i="31"/>
  <c r="N14" i="31"/>
  <c r="N13" i="31"/>
  <c r="N12" i="31"/>
  <c r="N11" i="31"/>
  <c r="N10" i="31"/>
  <c r="N29" i="30"/>
  <c r="N28" i="30"/>
  <c r="N27" i="30"/>
  <c r="N26" i="30"/>
  <c r="N25" i="30"/>
  <c r="N24" i="30"/>
  <c r="N23" i="30"/>
  <c r="N22" i="30"/>
  <c r="N21" i="30"/>
  <c r="N20" i="30"/>
  <c r="N19" i="30"/>
  <c r="N18" i="30"/>
  <c r="N17" i="30"/>
  <c r="N16" i="30"/>
  <c r="N15" i="30"/>
  <c r="N14" i="30"/>
  <c r="N13" i="30"/>
  <c r="N12" i="30"/>
  <c r="N11" i="30"/>
  <c r="N10" i="30"/>
  <c r="N29" i="29"/>
  <c r="N28" i="29"/>
  <c r="N27" i="29"/>
  <c r="N26" i="29"/>
  <c r="N25" i="29"/>
  <c r="N24" i="29"/>
  <c r="N23" i="29"/>
  <c r="N22" i="29"/>
  <c r="N21" i="29"/>
  <c r="N20" i="29"/>
  <c r="N19" i="29"/>
  <c r="N18" i="29"/>
  <c r="N17" i="29"/>
  <c r="N16" i="29"/>
  <c r="N15" i="29"/>
  <c r="N14" i="29"/>
  <c r="N13" i="29"/>
  <c r="N12" i="29"/>
  <c r="N11" i="29"/>
  <c r="N10" i="29"/>
  <c r="N29" i="28"/>
  <c r="N28" i="28"/>
  <c r="N27" i="28"/>
  <c r="N26" i="28"/>
  <c r="N25" i="28"/>
  <c r="N24" i="28"/>
  <c r="N23" i="28"/>
  <c r="N22" i="28"/>
  <c r="N21" i="28"/>
  <c r="N20" i="28"/>
  <c r="N19" i="28"/>
  <c r="N18" i="28"/>
  <c r="N17" i="28"/>
  <c r="N16" i="28"/>
  <c r="N15" i="28"/>
  <c r="N14" i="28"/>
  <c r="N13" i="28"/>
  <c r="N12" i="28"/>
  <c r="N11" i="28"/>
  <c r="N10" i="28"/>
  <c r="N29" i="27"/>
  <c r="N28" i="27"/>
  <c r="N27" i="27"/>
  <c r="N26" i="27"/>
  <c r="N25" i="27"/>
  <c r="N24" i="27"/>
  <c r="N23" i="27"/>
  <c r="N22" i="27"/>
  <c r="N21" i="27"/>
  <c r="N20" i="27"/>
  <c r="N19" i="27"/>
  <c r="N18" i="27"/>
  <c r="N17" i="27"/>
  <c r="N16" i="27"/>
  <c r="N15" i="27"/>
  <c r="N14" i="27"/>
  <c r="N13" i="27"/>
  <c r="N12" i="27"/>
  <c r="N11" i="27"/>
  <c r="N10" i="27"/>
  <c r="N29" i="26"/>
  <c r="N28" i="26"/>
  <c r="N27" i="26"/>
  <c r="N26" i="26"/>
  <c r="N25" i="26"/>
  <c r="N24" i="26"/>
  <c r="N23" i="26"/>
  <c r="N22" i="26"/>
  <c r="N21" i="26"/>
  <c r="N20" i="26"/>
  <c r="N19" i="26"/>
  <c r="N18" i="26"/>
  <c r="N17" i="26"/>
  <c r="N16" i="26"/>
  <c r="N15" i="26"/>
  <c r="N14" i="26"/>
  <c r="N13" i="26"/>
  <c r="N12" i="26"/>
  <c r="N11" i="26"/>
  <c r="N10" i="26"/>
  <c r="N29" i="25"/>
  <c r="N28" i="25"/>
  <c r="N27" i="25"/>
  <c r="N26" i="25"/>
  <c r="N25" i="25"/>
  <c r="N24" i="25"/>
  <c r="N23" i="25"/>
  <c r="N22" i="25"/>
  <c r="N21" i="25"/>
  <c r="N20" i="25"/>
  <c r="N19" i="25"/>
  <c r="N18" i="25"/>
  <c r="N17" i="25"/>
  <c r="N16" i="25"/>
  <c r="N15" i="25"/>
  <c r="N14" i="25"/>
  <c r="N13" i="25"/>
  <c r="N12" i="25"/>
  <c r="N11" i="25"/>
  <c r="N10" i="25"/>
  <c r="L29" i="35"/>
  <c r="L28" i="35"/>
  <c r="L27" i="35"/>
  <c r="L26" i="35"/>
  <c r="L25" i="35"/>
  <c r="L24" i="35"/>
  <c r="L23" i="35"/>
  <c r="L22" i="35"/>
  <c r="L21" i="35"/>
  <c r="L20" i="35"/>
  <c r="L19" i="35"/>
  <c r="L18" i="35"/>
  <c r="L17" i="35"/>
  <c r="L16" i="35"/>
  <c r="L15" i="35"/>
  <c r="L14" i="35"/>
  <c r="L13" i="35"/>
  <c r="L12" i="35"/>
  <c r="L11" i="35"/>
  <c r="L10" i="35"/>
  <c r="L29" i="34"/>
  <c r="L28" i="34"/>
  <c r="L27" i="34"/>
  <c r="L26" i="34"/>
  <c r="L25" i="34"/>
  <c r="L24" i="34"/>
  <c r="L23" i="34"/>
  <c r="L22" i="34"/>
  <c r="L21" i="34"/>
  <c r="L20" i="34"/>
  <c r="L19" i="34"/>
  <c r="L18" i="34"/>
  <c r="L17" i="34"/>
  <c r="L16" i="34"/>
  <c r="L15" i="34"/>
  <c r="L14" i="34"/>
  <c r="L13" i="34"/>
  <c r="L12" i="34"/>
  <c r="L11" i="34"/>
  <c r="L10" i="34"/>
  <c r="L29" i="33"/>
  <c r="L28" i="33"/>
  <c r="L27" i="33"/>
  <c r="L26" i="33"/>
  <c r="L25" i="33"/>
  <c r="L24" i="33"/>
  <c r="L23" i="33"/>
  <c r="L22" i="33"/>
  <c r="L21" i="33"/>
  <c r="L20" i="33"/>
  <c r="L19" i="33"/>
  <c r="L18" i="33"/>
  <c r="L17" i="33"/>
  <c r="L16" i="33"/>
  <c r="L15" i="33"/>
  <c r="L14" i="33"/>
  <c r="L13" i="33"/>
  <c r="L12" i="33"/>
  <c r="L11" i="33"/>
  <c r="L10" i="33"/>
  <c r="L29" i="32"/>
  <c r="L28" i="32"/>
  <c r="L27" i="32"/>
  <c r="L26" i="32"/>
  <c r="L25" i="32"/>
  <c r="L24" i="32"/>
  <c r="L23" i="32"/>
  <c r="L22" i="32"/>
  <c r="L21" i="32"/>
  <c r="L20" i="32"/>
  <c r="L19" i="32"/>
  <c r="L18" i="32"/>
  <c r="L17" i="32"/>
  <c r="L16" i="32"/>
  <c r="L15" i="32"/>
  <c r="L14" i="32"/>
  <c r="L13" i="32"/>
  <c r="L12" i="32"/>
  <c r="L11" i="32"/>
  <c r="L10" i="32"/>
  <c r="L29" i="31"/>
  <c r="L28" i="31"/>
  <c r="L27" i="31"/>
  <c r="L26" i="31"/>
  <c r="L25" i="31"/>
  <c r="L24" i="31"/>
  <c r="L23" i="31"/>
  <c r="L22" i="31"/>
  <c r="L21" i="31"/>
  <c r="L20" i="31"/>
  <c r="L19" i="31"/>
  <c r="L18" i="31"/>
  <c r="L17" i="31"/>
  <c r="L16" i="31"/>
  <c r="L15" i="31"/>
  <c r="L14" i="31"/>
  <c r="L13" i="31"/>
  <c r="L12" i="31"/>
  <c r="L11" i="31"/>
  <c r="J10" i="31"/>
  <c r="L10" i="31"/>
  <c r="L29" i="30"/>
  <c r="L28" i="30"/>
  <c r="L27" i="30"/>
  <c r="L26" i="30"/>
  <c r="L25" i="30"/>
  <c r="L24" i="30"/>
  <c r="L23" i="30"/>
  <c r="L22" i="30"/>
  <c r="L21" i="30"/>
  <c r="L20" i="30"/>
  <c r="L19" i="30"/>
  <c r="L18" i="30"/>
  <c r="L17" i="30"/>
  <c r="L16" i="30"/>
  <c r="L15" i="30"/>
  <c r="L14" i="30"/>
  <c r="L13" i="30"/>
  <c r="L12" i="30"/>
  <c r="L11" i="30"/>
  <c r="L10" i="30"/>
  <c r="L29" i="29"/>
  <c r="L28" i="29"/>
  <c r="L27" i="29"/>
  <c r="L26" i="29"/>
  <c r="L25" i="29"/>
  <c r="L24" i="29"/>
  <c r="L23" i="29"/>
  <c r="L22" i="29"/>
  <c r="L21" i="29"/>
  <c r="L20" i="29"/>
  <c r="L19" i="29"/>
  <c r="L18" i="29"/>
  <c r="L17" i="29"/>
  <c r="L16" i="29"/>
  <c r="L15" i="29"/>
  <c r="L14" i="29"/>
  <c r="L13" i="29"/>
  <c r="L12" i="29"/>
  <c r="L11" i="29"/>
  <c r="L10" i="29"/>
  <c r="L29" i="28"/>
  <c r="L28" i="28"/>
  <c r="L27" i="28"/>
  <c r="L26" i="28"/>
  <c r="L25" i="28"/>
  <c r="L24" i="28"/>
  <c r="L23" i="28"/>
  <c r="L22" i="28"/>
  <c r="L21" i="28"/>
  <c r="L20" i="28"/>
  <c r="L19" i="28"/>
  <c r="L18" i="28"/>
  <c r="L17" i="28"/>
  <c r="L16" i="28"/>
  <c r="L15" i="28"/>
  <c r="L14" i="28"/>
  <c r="L13" i="28"/>
  <c r="L12" i="28"/>
  <c r="L11" i="28"/>
  <c r="L10" i="28"/>
  <c r="L29" i="27"/>
  <c r="L28" i="27"/>
  <c r="L27" i="27"/>
  <c r="L26" i="27"/>
  <c r="L25" i="27"/>
  <c r="L24" i="27"/>
  <c r="L23" i="27"/>
  <c r="L22" i="27"/>
  <c r="L21" i="27"/>
  <c r="L20" i="27"/>
  <c r="L19" i="27"/>
  <c r="L18" i="27"/>
  <c r="L17" i="27"/>
  <c r="L16" i="27"/>
  <c r="L15" i="27"/>
  <c r="L14" i="27"/>
  <c r="L13" i="27"/>
  <c r="L12" i="27"/>
  <c r="L11" i="27"/>
  <c r="L10" i="27"/>
  <c r="L29" i="26"/>
  <c r="L28" i="26"/>
  <c r="L27" i="26"/>
  <c r="L26" i="26"/>
  <c r="L25" i="26"/>
  <c r="L24" i="26"/>
  <c r="L23" i="26"/>
  <c r="L22" i="26"/>
  <c r="L21" i="26"/>
  <c r="L20" i="26"/>
  <c r="L19" i="26"/>
  <c r="L18" i="26"/>
  <c r="L17" i="26"/>
  <c r="L16" i="26"/>
  <c r="L15" i="26"/>
  <c r="L14" i="26"/>
  <c r="L13" i="26"/>
  <c r="L12" i="26"/>
  <c r="L11" i="26"/>
  <c r="L10" i="26"/>
  <c r="L29" i="25"/>
  <c r="L28" i="25"/>
  <c r="L27" i="25"/>
  <c r="L26" i="25"/>
  <c r="L25" i="25"/>
  <c r="L24" i="25"/>
  <c r="L23" i="25"/>
  <c r="L22" i="25"/>
  <c r="L21" i="25"/>
  <c r="L20" i="25"/>
  <c r="L19" i="25"/>
  <c r="L18" i="25"/>
  <c r="L17" i="25"/>
  <c r="L16" i="25"/>
  <c r="L15" i="25"/>
  <c r="L14" i="25"/>
  <c r="L13" i="25"/>
  <c r="L12" i="25"/>
  <c r="L11" i="25"/>
  <c r="L10" i="25"/>
  <c r="J29" i="35"/>
  <c r="J28" i="35"/>
  <c r="J27" i="35"/>
  <c r="J26" i="35"/>
  <c r="J25" i="35"/>
  <c r="J24" i="35"/>
  <c r="J23" i="35"/>
  <c r="J22" i="35"/>
  <c r="J21" i="35"/>
  <c r="J20" i="35"/>
  <c r="J19" i="35"/>
  <c r="J18" i="35"/>
  <c r="J17" i="35"/>
  <c r="J16" i="35"/>
  <c r="J15" i="35"/>
  <c r="J14" i="35"/>
  <c r="J13" i="35"/>
  <c r="J12" i="35"/>
  <c r="J11" i="35"/>
  <c r="J10" i="35"/>
  <c r="J29" i="34"/>
  <c r="J28" i="34"/>
  <c r="J27" i="34"/>
  <c r="J26" i="34"/>
  <c r="J25" i="34"/>
  <c r="J24" i="34"/>
  <c r="J23" i="34"/>
  <c r="J22" i="34"/>
  <c r="J21" i="34"/>
  <c r="J20" i="34"/>
  <c r="J19" i="34"/>
  <c r="J18" i="34"/>
  <c r="J17" i="34"/>
  <c r="J16" i="34"/>
  <c r="J15" i="34"/>
  <c r="J14" i="34"/>
  <c r="J13" i="34"/>
  <c r="J12" i="34"/>
  <c r="J11" i="34"/>
  <c r="J10" i="34"/>
  <c r="J29" i="33"/>
  <c r="J28" i="33"/>
  <c r="J27" i="33"/>
  <c r="J26" i="33"/>
  <c r="J25" i="33"/>
  <c r="J24" i="33"/>
  <c r="J23" i="33"/>
  <c r="J22" i="33"/>
  <c r="J21" i="33"/>
  <c r="J20" i="33"/>
  <c r="J19" i="33"/>
  <c r="J18" i="33"/>
  <c r="J17" i="33"/>
  <c r="J16" i="33"/>
  <c r="J15" i="33"/>
  <c r="J14" i="33"/>
  <c r="J13" i="33"/>
  <c r="J12" i="33"/>
  <c r="J11" i="33"/>
  <c r="J10" i="33"/>
  <c r="J29" i="32"/>
  <c r="J28" i="32"/>
  <c r="J27" i="32"/>
  <c r="J26" i="32"/>
  <c r="J25" i="32"/>
  <c r="J24" i="32"/>
  <c r="J23" i="32"/>
  <c r="J22" i="32"/>
  <c r="J21" i="32"/>
  <c r="J20" i="32"/>
  <c r="J19" i="32"/>
  <c r="J18" i="32"/>
  <c r="J17" i="32"/>
  <c r="J16" i="32"/>
  <c r="J15" i="32"/>
  <c r="J14" i="32"/>
  <c r="J13" i="32"/>
  <c r="J12" i="32"/>
  <c r="J11" i="32"/>
  <c r="J10" i="32"/>
  <c r="J29" i="31"/>
  <c r="J28" i="31"/>
  <c r="J27" i="31"/>
  <c r="J26" i="31"/>
  <c r="J25" i="31"/>
  <c r="J24" i="31"/>
  <c r="J23" i="31"/>
  <c r="J22" i="31"/>
  <c r="J21" i="31"/>
  <c r="J20" i="31"/>
  <c r="J19" i="31"/>
  <c r="J18" i="31"/>
  <c r="J17" i="31"/>
  <c r="J16" i="31"/>
  <c r="J15" i="31"/>
  <c r="J14" i="31"/>
  <c r="J13" i="31"/>
  <c r="J12" i="31"/>
  <c r="J11" i="31"/>
  <c r="J29" i="30"/>
  <c r="J28" i="30"/>
  <c r="J27" i="30"/>
  <c r="J26" i="30"/>
  <c r="J25" i="30"/>
  <c r="J24" i="30"/>
  <c r="J23" i="30"/>
  <c r="J22" i="30"/>
  <c r="J21" i="30"/>
  <c r="J20" i="30"/>
  <c r="J19" i="30"/>
  <c r="J18" i="30"/>
  <c r="J17" i="30"/>
  <c r="J16" i="30"/>
  <c r="J15" i="30"/>
  <c r="J14" i="30"/>
  <c r="J13" i="30"/>
  <c r="J12" i="30"/>
  <c r="J11" i="30"/>
  <c r="J10" i="30"/>
  <c r="J29" i="29"/>
  <c r="J28" i="29"/>
  <c r="J27" i="29"/>
  <c r="J26" i="29"/>
  <c r="J25" i="29"/>
  <c r="J24" i="29"/>
  <c r="J23" i="29"/>
  <c r="J22" i="29"/>
  <c r="J21" i="29"/>
  <c r="J20" i="29"/>
  <c r="J19" i="29"/>
  <c r="J18" i="29"/>
  <c r="J17" i="29"/>
  <c r="J16" i="29"/>
  <c r="J15" i="29"/>
  <c r="J14" i="29"/>
  <c r="J13" i="29"/>
  <c r="J12" i="29"/>
  <c r="J11" i="29"/>
  <c r="J10" i="29"/>
  <c r="J29" i="28"/>
  <c r="J28" i="28"/>
  <c r="J27" i="28"/>
  <c r="J26" i="28"/>
  <c r="J25" i="28"/>
  <c r="J24" i="28"/>
  <c r="J23" i="28"/>
  <c r="J22" i="28"/>
  <c r="J21" i="28"/>
  <c r="J20" i="28"/>
  <c r="J19" i="28"/>
  <c r="J18" i="28"/>
  <c r="J17" i="28"/>
  <c r="J16" i="28"/>
  <c r="J15" i="28"/>
  <c r="J14" i="28"/>
  <c r="J13" i="28"/>
  <c r="J12" i="28"/>
  <c r="J11" i="28"/>
  <c r="J10" i="28"/>
  <c r="J29" i="27"/>
  <c r="J28" i="27"/>
  <c r="J27" i="27"/>
  <c r="J26" i="27"/>
  <c r="J25" i="27"/>
  <c r="J24" i="27"/>
  <c r="J23" i="27"/>
  <c r="J22" i="27"/>
  <c r="J21" i="27"/>
  <c r="J20" i="27"/>
  <c r="J19" i="27"/>
  <c r="J18" i="27"/>
  <c r="J17" i="27"/>
  <c r="J16" i="27"/>
  <c r="J15" i="27"/>
  <c r="J14" i="27"/>
  <c r="J13" i="27"/>
  <c r="J12" i="27"/>
  <c r="J11" i="27"/>
  <c r="J10" i="27"/>
  <c r="J29" i="26"/>
  <c r="J28" i="26"/>
  <c r="J27" i="26"/>
  <c r="J26" i="26"/>
  <c r="J25" i="26"/>
  <c r="J24" i="26"/>
  <c r="J23" i="26"/>
  <c r="J22" i="26"/>
  <c r="J21" i="26"/>
  <c r="J20" i="26"/>
  <c r="J19" i="26"/>
  <c r="J18" i="26"/>
  <c r="J17" i="26"/>
  <c r="J16" i="26"/>
  <c r="J15" i="26"/>
  <c r="J14" i="26"/>
  <c r="J13" i="26"/>
  <c r="J12" i="26"/>
  <c r="J11" i="26"/>
  <c r="J10" i="26"/>
  <c r="J29" i="25"/>
  <c r="J28" i="25"/>
  <c r="J27" i="25"/>
  <c r="J26" i="25"/>
  <c r="J25" i="25"/>
  <c r="J24" i="25"/>
  <c r="J23" i="25"/>
  <c r="J22" i="25"/>
  <c r="J21" i="25"/>
  <c r="J20" i="25"/>
  <c r="J19" i="25"/>
  <c r="J18" i="25"/>
  <c r="J17" i="25"/>
  <c r="J16" i="25"/>
  <c r="J15" i="25"/>
  <c r="J14" i="25"/>
  <c r="J13" i="25"/>
  <c r="J12" i="25"/>
  <c r="J11" i="25"/>
  <c r="J10" i="25"/>
  <c r="H30" i="52"/>
  <c r="J30" i="52"/>
  <c r="L30" i="52"/>
  <c r="O10" i="52"/>
  <c r="H29" i="35"/>
  <c r="H28" i="35"/>
  <c r="H27" i="35"/>
  <c r="H26" i="35"/>
  <c r="H25" i="35"/>
  <c r="H24" i="35"/>
  <c r="H23" i="35"/>
  <c r="H22" i="35"/>
  <c r="H21" i="35"/>
  <c r="H20" i="35"/>
  <c r="H19" i="35"/>
  <c r="H18" i="35"/>
  <c r="H17" i="35"/>
  <c r="H16" i="35"/>
  <c r="H15" i="35"/>
  <c r="H14" i="35"/>
  <c r="H13" i="35"/>
  <c r="H12" i="35"/>
  <c r="H11" i="35"/>
  <c r="H10" i="35"/>
  <c r="H29" i="34"/>
  <c r="H28" i="34"/>
  <c r="H27" i="34"/>
  <c r="H26" i="34"/>
  <c r="H25" i="34"/>
  <c r="H24" i="34"/>
  <c r="H23" i="34"/>
  <c r="H22" i="34"/>
  <c r="H21" i="34"/>
  <c r="H20" i="34"/>
  <c r="H19" i="34"/>
  <c r="H18" i="34"/>
  <c r="H17" i="34"/>
  <c r="H16" i="34"/>
  <c r="H15" i="34"/>
  <c r="H14" i="34"/>
  <c r="H13" i="34"/>
  <c r="H12" i="34"/>
  <c r="H11" i="34"/>
  <c r="H10" i="34"/>
  <c r="H29" i="33"/>
  <c r="H28" i="33"/>
  <c r="H27" i="33"/>
  <c r="H26" i="33"/>
  <c r="H25" i="33"/>
  <c r="H24" i="33"/>
  <c r="H23" i="33"/>
  <c r="H22" i="33"/>
  <c r="H21" i="33"/>
  <c r="H20" i="33"/>
  <c r="H19" i="33"/>
  <c r="H18" i="33"/>
  <c r="H17" i="33"/>
  <c r="H16" i="33"/>
  <c r="H15" i="33"/>
  <c r="H14" i="33"/>
  <c r="H13" i="33"/>
  <c r="H12" i="33"/>
  <c r="H11" i="33"/>
  <c r="H10" i="33"/>
  <c r="H29" i="32"/>
  <c r="H28" i="32"/>
  <c r="H27" i="32"/>
  <c r="H26" i="32"/>
  <c r="H25" i="32"/>
  <c r="H24" i="32"/>
  <c r="H23" i="32"/>
  <c r="H22" i="32"/>
  <c r="H21" i="32"/>
  <c r="H20" i="32"/>
  <c r="H19" i="32"/>
  <c r="H18" i="32"/>
  <c r="H17" i="32"/>
  <c r="H16" i="32"/>
  <c r="H15" i="32"/>
  <c r="H14" i="32"/>
  <c r="H13" i="32"/>
  <c r="H12" i="32"/>
  <c r="H11" i="32"/>
  <c r="H10" i="32"/>
  <c r="H29" i="31"/>
  <c r="H28" i="31"/>
  <c r="H27" i="31"/>
  <c r="H26" i="31"/>
  <c r="H25" i="31"/>
  <c r="H24" i="31"/>
  <c r="H23" i="31"/>
  <c r="H22" i="31"/>
  <c r="H21" i="31"/>
  <c r="H20" i="31"/>
  <c r="H19" i="31"/>
  <c r="H18" i="31"/>
  <c r="H17" i="31"/>
  <c r="H16" i="31"/>
  <c r="H15" i="31"/>
  <c r="H14" i="31"/>
  <c r="H13" i="31"/>
  <c r="H12" i="31"/>
  <c r="H11" i="31"/>
  <c r="H10" i="31"/>
  <c r="H29" i="30"/>
  <c r="H28" i="30"/>
  <c r="H27" i="30"/>
  <c r="H26" i="30"/>
  <c r="H25" i="30"/>
  <c r="H24" i="30"/>
  <c r="H23" i="30"/>
  <c r="H22" i="30"/>
  <c r="H21" i="30"/>
  <c r="H20" i="30"/>
  <c r="H19" i="30"/>
  <c r="H18" i="30"/>
  <c r="H17" i="30"/>
  <c r="H16" i="30"/>
  <c r="H15" i="30"/>
  <c r="H14" i="30"/>
  <c r="H13" i="30"/>
  <c r="H12" i="30"/>
  <c r="H11" i="30"/>
  <c r="H10" i="30"/>
  <c r="H29" i="29"/>
  <c r="H28" i="29"/>
  <c r="H27" i="29"/>
  <c r="H26" i="29"/>
  <c r="H25" i="29"/>
  <c r="H24" i="29"/>
  <c r="H23" i="29"/>
  <c r="H22" i="29"/>
  <c r="H21" i="29"/>
  <c r="H20" i="29"/>
  <c r="H19" i="29"/>
  <c r="H18" i="29"/>
  <c r="H17" i="29"/>
  <c r="H16" i="29"/>
  <c r="H15" i="29"/>
  <c r="H14" i="29"/>
  <c r="H13" i="29"/>
  <c r="H12" i="29"/>
  <c r="H11" i="29"/>
  <c r="H10" i="29"/>
  <c r="H29" i="28"/>
  <c r="H28" i="28"/>
  <c r="H27" i="28"/>
  <c r="H26" i="28"/>
  <c r="H25" i="28"/>
  <c r="H24" i="28"/>
  <c r="H23" i="28"/>
  <c r="H22" i="28"/>
  <c r="H21" i="28"/>
  <c r="H20" i="28"/>
  <c r="H19" i="28"/>
  <c r="H18" i="28"/>
  <c r="H17" i="28"/>
  <c r="H16" i="28"/>
  <c r="H15" i="28"/>
  <c r="H14" i="28"/>
  <c r="H13" i="28"/>
  <c r="H12" i="28"/>
  <c r="H11" i="28"/>
  <c r="H10" i="28"/>
  <c r="H29" i="27"/>
  <c r="H28" i="27"/>
  <c r="H27" i="27"/>
  <c r="H26" i="27"/>
  <c r="H25" i="27"/>
  <c r="H24" i="27"/>
  <c r="H23" i="27"/>
  <c r="H22" i="27"/>
  <c r="H21" i="27"/>
  <c r="H20" i="27"/>
  <c r="H19" i="27"/>
  <c r="H18" i="27"/>
  <c r="H17" i="27"/>
  <c r="H16" i="27"/>
  <c r="H15" i="27"/>
  <c r="H14" i="27"/>
  <c r="H13" i="27"/>
  <c r="H12" i="27"/>
  <c r="H11" i="27"/>
  <c r="H10" i="27"/>
  <c r="H29" i="26"/>
  <c r="H28" i="26"/>
  <c r="H27" i="26"/>
  <c r="H26" i="26"/>
  <c r="H25" i="26"/>
  <c r="H24" i="26"/>
  <c r="H23" i="26"/>
  <c r="H22" i="26"/>
  <c r="H21" i="26"/>
  <c r="H20" i="26"/>
  <c r="H19" i="26"/>
  <c r="H18" i="26"/>
  <c r="H17" i="26"/>
  <c r="H16" i="26"/>
  <c r="H15" i="26"/>
  <c r="H14" i="26"/>
  <c r="H13" i="26"/>
  <c r="H12" i="26"/>
  <c r="H11" i="26"/>
  <c r="H10" i="26"/>
  <c r="H29" i="25"/>
  <c r="H28" i="25"/>
  <c r="H27" i="25"/>
  <c r="H26" i="25"/>
  <c r="H25" i="25"/>
  <c r="H24" i="25"/>
  <c r="H23" i="25"/>
  <c r="H22" i="25"/>
  <c r="H21" i="25"/>
  <c r="H20" i="25"/>
  <c r="H19" i="25"/>
  <c r="H18" i="25"/>
  <c r="H17" i="25"/>
  <c r="H16" i="25"/>
  <c r="H15" i="25"/>
  <c r="H14" i="25"/>
  <c r="H13" i="25"/>
  <c r="H12" i="25"/>
  <c r="H11" i="25"/>
  <c r="H10" i="25"/>
  <c r="C44" i="52"/>
  <c r="N29" i="52"/>
  <c r="N28" i="52"/>
  <c r="N27" i="52"/>
  <c r="N26" i="52"/>
  <c r="N25" i="52"/>
  <c r="N24" i="52"/>
  <c r="N23" i="52"/>
  <c r="N22" i="52"/>
  <c r="N21" i="52"/>
  <c r="N20" i="52"/>
  <c r="N19" i="52"/>
  <c r="N18" i="52"/>
  <c r="N17" i="52"/>
  <c r="N16" i="52"/>
  <c r="N15" i="52"/>
  <c r="N14" i="52"/>
  <c r="N12" i="52"/>
  <c r="N11" i="52"/>
  <c r="N10" i="52"/>
  <c r="L29" i="52"/>
  <c r="L28" i="52"/>
  <c r="L27" i="52"/>
  <c r="L26" i="52"/>
  <c r="L25" i="52"/>
  <c r="L24" i="52"/>
  <c r="L23" i="52"/>
  <c r="L22" i="52"/>
  <c r="L21" i="52"/>
  <c r="L20" i="52"/>
  <c r="L19" i="52"/>
  <c r="L18" i="52"/>
  <c r="L17" i="52"/>
  <c r="L16" i="52"/>
  <c r="L15" i="52"/>
  <c r="L14" i="52"/>
  <c r="L13" i="52"/>
  <c r="L12" i="52"/>
  <c r="L11" i="52"/>
  <c r="L10" i="52"/>
  <c r="J29" i="52"/>
  <c r="J28" i="52"/>
  <c r="J27" i="52"/>
  <c r="J26" i="52"/>
  <c r="J25" i="52"/>
  <c r="J24" i="52"/>
  <c r="J23" i="52"/>
  <c r="J22" i="52"/>
  <c r="J21" i="52"/>
  <c r="J20" i="52"/>
  <c r="J19" i="52"/>
  <c r="J18" i="52"/>
  <c r="J17" i="52"/>
  <c r="J16" i="52"/>
  <c r="J15" i="52"/>
  <c r="J14" i="52"/>
  <c r="J13" i="52"/>
  <c r="J12" i="52"/>
  <c r="J11" i="52"/>
  <c r="J10" i="52"/>
  <c r="H29" i="52"/>
  <c r="H28" i="52"/>
  <c r="H27" i="52"/>
  <c r="H26" i="52"/>
  <c r="H25" i="52"/>
  <c r="H24" i="52"/>
  <c r="H23" i="52"/>
  <c r="H22" i="52"/>
  <c r="H21" i="52"/>
  <c r="H20" i="52"/>
  <c r="H19" i="52"/>
  <c r="H18" i="52"/>
  <c r="H17" i="52"/>
  <c r="H16" i="52"/>
  <c r="H15" i="52"/>
  <c r="H14" i="52"/>
  <c r="H13" i="52"/>
  <c r="H12" i="52"/>
  <c r="H11" i="52"/>
  <c r="H10" i="52"/>
  <c r="G13" i="46"/>
  <c r="G12" i="46"/>
  <c r="M30" i="52"/>
  <c r="K30" i="52"/>
  <c r="I30" i="52"/>
  <c r="G30" i="52"/>
  <c r="O29" i="52"/>
  <c r="O28" i="52"/>
  <c r="O27" i="52"/>
  <c r="O26" i="52"/>
  <c r="O25" i="52"/>
  <c r="O24" i="52"/>
  <c r="O23" i="52"/>
  <c r="O22" i="52"/>
  <c r="O21" i="52"/>
  <c r="O20" i="52"/>
  <c r="O19" i="52"/>
  <c r="O18" i="52"/>
  <c r="O17" i="52"/>
  <c r="O16" i="52"/>
  <c r="O15" i="52"/>
  <c r="O14" i="52"/>
  <c r="O13" i="52"/>
  <c r="O30" i="52" s="1"/>
  <c r="O12" i="52"/>
  <c r="O11" i="52"/>
  <c r="A11" i="52"/>
  <c r="A12" i="52" s="1"/>
  <c r="A13" i="52" s="1"/>
  <c r="A14" i="52" s="1"/>
  <c r="A15" i="52" s="1"/>
  <c r="A16" i="52" s="1"/>
  <c r="A17" i="52" s="1"/>
  <c r="A18" i="52" s="1"/>
  <c r="A19" i="52" s="1"/>
  <c r="A20" i="52" s="1"/>
  <c r="A21" i="52" s="1"/>
  <c r="A22" i="52" s="1"/>
  <c r="A23" i="52" s="1"/>
  <c r="A24" i="52" s="1"/>
  <c r="A25" i="52" s="1"/>
  <c r="A26" i="52" s="1"/>
  <c r="A27" i="52" s="1"/>
  <c r="A28" i="52" s="1"/>
  <c r="A29" i="52" s="1"/>
  <c r="N30" i="52"/>
  <c r="C7" i="52"/>
  <c r="C37" i="52" s="1"/>
  <c r="C5" i="52"/>
  <c r="C4" i="52"/>
  <c r="C3" i="52"/>
  <c r="C18" i="46" l="1"/>
  <c r="B18" i="46"/>
  <c r="E18" i="46" l="1"/>
  <c r="F18" i="46" s="1"/>
  <c r="G18" i="46" s="1"/>
  <c r="E17" i="46"/>
  <c r="F17" i="46" s="1"/>
  <c r="G17" i="46" s="1"/>
  <c r="E16" i="46"/>
  <c r="F16" i="46" s="1"/>
  <c r="G16" i="46" s="1"/>
  <c r="E15" i="46"/>
  <c r="F15" i="46" s="1"/>
  <c r="G15" i="46" s="1"/>
  <c r="E14" i="46"/>
  <c r="F14" i="46" s="1"/>
  <c r="G14" i="46" s="1"/>
  <c r="E13" i="46"/>
  <c r="F13" i="46" s="1"/>
  <c r="E12" i="46"/>
  <c r="F12" i="46" s="1"/>
  <c r="C44" i="35" l="1"/>
  <c r="M30" i="35"/>
  <c r="K30" i="35"/>
  <c r="I30" i="35"/>
  <c r="G30" i="35"/>
  <c r="A11" i="35"/>
  <c r="A12" i="35" s="1"/>
  <c r="A13" i="35" s="1"/>
  <c r="A14" i="35" s="1"/>
  <c r="A15" i="35" s="1"/>
  <c r="A16" i="35" s="1"/>
  <c r="A17" i="35" s="1"/>
  <c r="A18" i="35" s="1"/>
  <c r="A19" i="35" s="1"/>
  <c r="A20" i="35" s="1"/>
  <c r="A21" i="35" s="1"/>
  <c r="A22" i="35" s="1"/>
  <c r="A23" i="35" s="1"/>
  <c r="A24" i="35" s="1"/>
  <c r="A25" i="35" s="1"/>
  <c r="A26" i="35" s="1"/>
  <c r="A27" i="35" s="1"/>
  <c r="A28" i="35" s="1"/>
  <c r="A29" i="35" s="1"/>
  <c r="C5" i="35"/>
  <c r="C4" i="35"/>
  <c r="C3" i="35"/>
  <c r="C44" i="34"/>
  <c r="M30" i="34"/>
  <c r="K30" i="34"/>
  <c r="I30" i="34"/>
  <c r="G30" i="34"/>
  <c r="A11" i="34"/>
  <c r="A12" i="34" s="1"/>
  <c r="A13" i="34" s="1"/>
  <c r="A14" i="34" s="1"/>
  <c r="A15" i="34" s="1"/>
  <c r="A16" i="34" s="1"/>
  <c r="A17" i="34" s="1"/>
  <c r="A18" i="34" s="1"/>
  <c r="A19" i="34" s="1"/>
  <c r="A20" i="34" s="1"/>
  <c r="A21" i="34" s="1"/>
  <c r="A22" i="34" s="1"/>
  <c r="A23" i="34" s="1"/>
  <c r="A24" i="34" s="1"/>
  <c r="A25" i="34" s="1"/>
  <c r="A26" i="34" s="1"/>
  <c r="A27" i="34" s="1"/>
  <c r="A28" i="34" s="1"/>
  <c r="A29" i="34" s="1"/>
  <c r="C5" i="34"/>
  <c r="C4" i="34"/>
  <c r="C3" i="34"/>
  <c r="C44" i="33"/>
  <c r="M30" i="33"/>
  <c r="K30" i="33"/>
  <c r="I30" i="33"/>
  <c r="G30" i="33"/>
  <c r="A11" i="33"/>
  <c r="A12" i="33" s="1"/>
  <c r="A13" i="33" s="1"/>
  <c r="A14" i="33" s="1"/>
  <c r="A15" i="33" s="1"/>
  <c r="A16" i="33" s="1"/>
  <c r="A17" i="33" s="1"/>
  <c r="A18" i="33" s="1"/>
  <c r="A19" i="33" s="1"/>
  <c r="A20" i="33" s="1"/>
  <c r="A21" i="33" s="1"/>
  <c r="A22" i="33" s="1"/>
  <c r="A23" i="33" s="1"/>
  <c r="A24" i="33" s="1"/>
  <c r="A25" i="33" s="1"/>
  <c r="A26" i="33" s="1"/>
  <c r="A27" i="33" s="1"/>
  <c r="A28" i="33" s="1"/>
  <c r="A29" i="33" s="1"/>
  <c r="C5" i="33"/>
  <c r="C4" i="33"/>
  <c r="C3" i="33"/>
  <c r="C44" i="32" l="1"/>
  <c r="C44" i="31"/>
  <c r="C44" i="30"/>
  <c r="C44" i="29"/>
  <c r="C44" i="28"/>
  <c r="C44" i="27"/>
  <c r="C44" i="26"/>
  <c r="C44" i="25"/>
  <c r="C5" i="32"/>
  <c r="C5" i="31"/>
  <c r="C5" i="30"/>
  <c r="C5" i="29"/>
  <c r="C5" i="28"/>
  <c r="C5" i="27"/>
  <c r="C5" i="26"/>
  <c r="C5" i="25"/>
  <c r="M30" i="32"/>
  <c r="K30" i="32"/>
  <c r="I30" i="32"/>
  <c r="G30" i="32"/>
  <c r="A11" i="32"/>
  <c r="A12" i="32" s="1"/>
  <c r="A13" i="32" s="1"/>
  <c r="A14" i="32" s="1"/>
  <c r="A15" i="32" s="1"/>
  <c r="A16" i="32" s="1"/>
  <c r="A17" i="32" s="1"/>
  <c r="A18" i="32" s="1"/>
  <c r="A19" i="32" s="1"/>
  <c r="A20" i="32" s="1"/>
  <c r="A21" i="32" s="1"/>
  <c r="A22" i="32" s="1"/>
  <c r="A23" i="32" s="1"/>
  <c r="A24" i="32" s="1"/>
  <c r="A25" i="32" s="1"/>
  <c r="A26" i="32" s="1"/>
  <c r="A27" i="32" s="1"/>
  <c r="A28" i="32" s="1"/>
  <c r="A29" i="32" s="1"/>
  <c r="C4" i="32"/>
  <c r="C3" i="32"/>
  <c r="M30" i="31"/>
  <c r="K30" i="31"/>
  <c r="I30" i="31"/>
  <c r="G30" i="31"/>
  <c r="A11" i="31"/>
  <c r="A12" i="31" s="1"/>
  <c r="A13" i="31" s="1"/>
  <c r="A14" i="31" s="1"/>
  <c r="A15" i="31" s="1"/>
  <c r="A16" i="31" s="1"/>
  <c r="A17" i="31" s="1"/>
  <c r="A18" i="31" s="1"/>
  <c r="A19" i="31" s="1"/>
  <c r="A20" i="31" s="1"/>
  <c r="A21" i="31" s="1"/>
  <c r="A22" i="31" s="1"/>
  <c r="A23" i="31" s="1"/>
  <c r="A24" i="31" s="1"/>
  <c r="A25" i="31" s="1"/>
  <c r="A26" i="31" s="1"/>
  <c r="A27" i="31" s="1"/>
  <c r="A28" i="31" s="1"/>
  <c r="A29" i="31" s="1"/>
  <c r="C4" i="31"/>
  <c r="C3" i="31"/>
  <c r="M30" i="30"/>
  <c r="K30" i="30"/>
  <c r="I30" i="30"/>
  <c r="G30" i="30"/>
  <c r="A11" i="30"/>
  <c r="A12" i="30" s="1"/>
  <c r="A13" i="30" s="1"/>
  <c r="A14" i="30" s="1"/>
  <c r="A15" i="30" s="1"/>
  <c r="A16" i="30" s="1"/>
  <c r="A17" i="30" s="1"/>
  <c r="A18" i="30" s="1"/>
  <c r="A19" i="30" s="1"/>
  <c r="A20" i="30" s="1"/>
  <c r="A21" i="30" s="1"/>
  <c r="A22" i="30" s="1"/>
  <c r="A23" i="30" s="1"/>
  <c r="A24" i="30" s="1"/>
  <c r="A25" i="30" s="1"/>
  <c r="A26" i="30" s="1"/>
  <c r="A27" i="30" s="1"/>
  <c r="A28" i="30" s="1"/>
  <c r="A29" i="30" s="1"/>
  <c r="C4" i="30"/>
  <c r="C3" i="30"/>
  <c r="M30" i="29"/>
  <c r="K30" i="29"/>
  <c r="I30" i="29"/>
  <c r="G30" i="29"/>
  <c r="A11" i="29"/>
  <c r="A12" i="29" s="1"/>
  <c r="A13" i="29" s="1"/>
  <c r="A14" i="29" s="1"/>
  <c r="A15" i="29" s="1"/>
  <c r="A16" i="29" s="1"/>
  <c r="A17" i="29" s="1"/>
  <c r="A18" i="29" s="1"/>
  <c r="A19" i="29" s="1"/>
  <c r="A20" i="29" s="1"/>
  <c r="A21" i="29" s="1"/>
  <c r="A22" i="29" s="1"/>
  <c r="A23" i="29" s="1"/>
  <c r="A24" i="29" s="1"/>
  <c r="A25" i="29" s="1"/>
  <c r="A26" i="29" s="1"/>
  <c r="A27" i="29" s="1"/>
  <c r="A28" i="29" s="1"/>
  <c r="A29" i="29" s="1"/>
  <c r="C4" i="29"/>
  <c r="C3" i="29"/>
  <c r="M30" i="28"/>
  <c r="K30" i="28"/>
  <c r="I30" i="28"/>
  <c r="G30" i="28"/>
  <c r="A12" i="28"/>
  <c r="A13" i="28" s="1"/>
  <c r="A14" i="28" s="1"/>
  <c r="A15" i="28" s="1"/>
  <c r="A16" i="28" s="1"/>
  <c r="A17" i="28" s="1"/>
  <c r="A18" i="28" s="1"/>
  <c r="A19" i="28" s="1"/>
  <c r="A20" i="28" s="1"/>
  <c r="A21" i="28" s="1"/>
  <c r="A22" i="28" s="1"/>
  <c r="A23" i="28" s="1"/>
  <c r="A24" i="28" s="1"/>
  <c r="A25" i="28" s="1"/>
  <c r="A26" i="28" s="1"/>
  <c r="A27" i="28" s="1"/>
  <c r="A28" i="28" s="1"/>
  <c r="A29" i="28" s="1"/>
  <c r="A11" i="28"/>
  <c r="C4" i="28"/>
  <c r="C3" i="28"/>
  <c r="M30" i="27"/>
  <c r="K30" i="27"/>
  <c r="I30" i="27"/>
  <c r="G30" i="27"/>
  <c r="A13" i="27"/>
  <c r="A14" i="27" s="1"/>
  <c r="A15" i="27" s="1"/>
  <c r="A16" i="27" s="1"/>
  <c r="A17" i="27" s="1"/>
  <c r="A18" i="27" s="1"/>
  <c r="A19" i="27" s="1"/>
  <c r="A20" i="27" s="1"/>
  <c r="A21" i="27" s="1"/>
  <c r="A22" i="27" s="1"/>
  <c r="A23" i="27" s="1"/>
  <c r="A24" i="27" s="1"/>
  <c r="A25" i="27" s="1"/>
  <c r="A26" i="27" s="1"/>
  <c r="A27" i="27" s="1"/>
  <c r="A28" i="27" s="1"/>
  <c r="A29" i="27" s="1"/>
  <c r="A11" i="27"/>
  <c r="A12" i="27" s="1"/>
  <c r="C4" i="27"/>
  <c r="C3" i="27"/>
  <c r="M30" i="26"/>
  <c r="K30" i="26"/>
  <c r="I30" i="26"/>
  <c r="G30" i="26"/>
  <c r="A11" i="26"/>
  <c r="A12" i="26" s="1"/>
  <c r="A13" i="26" s="1"/>
  <c r="A14" i="26" s="1"/>
  <c r="A15" i="26" s="1"/>
  <c r="A16" i="26" s="1"/>
  <c r="A17" i="26" s="1"/>
  <c r="A18" i="26" s="1"/>
  <c r="A19" i="26" s="1"/>
  <c r="A20" i="26" s="1"/>
  <c r="A21" i="26" s="1"/>
  <c r="A22" i="26" s="1"/>
  <c r="A23" i="26" s="1"/>
  <c r="A24" i="26" s="1"/>
  <c r="A25" i="26" s="1"/>
  <c r="A26" i="26" s="1"/>
  <c r="A27" i="26" s="1"/>
  <c r="A28" i="26" s="1"/>
  <c r="A29" i="26" s="1"/>
  <c r="C4" i="26"/>
  <c r="C3" i="26"/>
  <c r="M30" i="25"/>
  <c r="K30" i="25"/>
  <c r="I30" i="25"/>
  <c r="G30" i="25"/>
  <c r="A11" i="25"/>
  <c r="A12" i="25" s="1"/>
  <c r="A13" i="25" s="1"/>
  <c r="A14" i="25" s="1"/>
  <c r="A15" i="25" s="1"/>
  <c r="A16" i="25" s="1"/>
  <c r="A17" i="25" s="1"/>
  <c r="A18" i="25" s="1"/>
  <c r="A19" i="25" s="1"/>
  <c r="A20" i="25" s="1"/>
  <c r="A21" i="25" s="1"/>
  <c r="A22" i="25" s="1"/>
  <c r="A23" i="25" s="1"/>
  <c r="A24" i="25" s="1"/>
  <c r="A25" i="25" s="1"/>
  <c r="A26" i="25" s="1"/>
  <c r="A27" i="25" s="1"/>
  <c r="A28" i="25" s="1"/>
  <c r="A29" i="25" s="1"/>
  <c r="C4" i="25"/>
  <c r="C3" i="25"/>
  <c r="E22" i="18"/>
  <c r="E21" i="18"/>
  <c r="E20" i="18"/>
  <c r="A12" i="18" l="1"/>
  <c r="A13" i="18" s="1"/>
  <c r="A11" i="21"/>
  <c r="B11" i="21"/>
  <c r="A13" i="21"/>
  <c r="A14" i="21"/>
  <c r="A15" i="21"/>
  <c r="A12" i="21"/>
  <c r="A14" i="18" l="1"/>
  <c r="C7" i="27"/>
  <c r="C37" i="27" s="1"/>
  <c r="C7" i="26"/>
  <c r="C37" i="26" s="1"/>
  <c r="C7" i="25"/>
  <c r="C37" i="25" s="1"/>
  <c r="B14" i="21"/>
  <c r="B12" i="21"/>
  <c r="B13" i="21"/>
  <c r="L30" i="27" l="1"/>
  <c r="L30" i="28"/>
  <c r="J30" i="34"/>
  <c r="H30" i="25"/>
  <c r="H30" i="28"/>
  <c r="J30" i="28"/>
  <c r="J30" i="29"/>
  <c r="H30" i="30"/>
  <c r="H30" i="31"/>
  <c r="H30" i="34"/>
  <c r="H30" i="33"/>
  <c r="O16" i="33"/>
  <c r="L30" i="30"/>
  <c r="L30" i="32"/>
  <c r="L30" i="35"/>
  <c r="L30" i="29"/>
  <c r="L30" i="31"/>
  <c r="J30" i="31"/>
  <c r="J30" i="33"/>
  <c r="J30" i="35"/>
  <c r="H30" i="29"/>
  <c r="H30" i="32"/>
  <c r="H30" i="35"/>
  <c r="O29" i="34"/>
  <c r="O28" i="34"/>
  <c r="O27" i="34"/>
  <c r="O26" i="34"/>
  <c r="O25" i="34"/>
  <c r="O23" i="34"/>
  <c r="O23" i="33"/>
  <c r="O29" i="35"/>
  <c r="O28" i="35"/>
  <c r="O27" i="35"/>
  <c r="O26" i="35"/>
  <c r="O17" i="35"/>
  <c r="O15" i="35"/>
  <c r="O13" i="35"/>
  <c r="O20" i="34"/>
  <c r="O16" i="34"/>
  <c r="O11" i="34"/>
  <c r="O10" i="34"/>
  <c r="O26" i="33"/>
  <c r="O21" i="33"/>
  <c r="O17" i="33"/>
  <c r="O11" i="33"/>
  <c r="O22" i="33"/>
  <c r="O18" i="33"/>
  <c r="O12" i="33"/>
  <c r="O14" i="34"/>
  <c r="O24" i="35"/>
  <c r="O22" i="35"/>
  <c r="O20" i="35"/>
  <c r="O18" i="35"/>
  <c r="O21" i="34"/>
  <c r="O17" i="34"/>
  <c r="O12" i="34"/>
  <c r="O27" i="33"/>
  <c r="O23" i="35"/>
  <c r="O21" i="35"/>
  <c r="O15" i="34"/>
  <c r="O16" i="35"/>
  <c r="O11" i="35"/>
  <c r="O22" i="34"/>
  <c r="O18" i="34"/>
  <c r="O13" i="34"/>
  <c r="O28" i="33"/>
  <c r="O24" i="33"/>
  <c r="O13" i="33"/>
  <c r="O19" i="35"/>
  <c r="O12" i="35"/>
  <c r="O29" i="33"/>
  <c r="O25" i="33"/>
  <c r="O20" i="33"/>
  <c r="O14" i="33"/>
  <c r="O22" i="32"/>
  <c r="O12" i="32"/>
  <c r="O29" i="31"/>
  <c r="O28" i="31"/>
  <c r="O26" i="31"/>
  <c r="O25" i="31"/>
  <c r="O20" i="30"/>
  <c r="O28" i="32"/>
  <c r="O19" i="32"/>
  <c r="O18" i="32"/>
  <c r="O16" i="32"/>
  <c r="O15" i="32"/>
  <c r="O16" i="31"/>
  <c r="O15" i="31"/>
  <c r="O14" i="31"/>
  <c r="O13" i="31"/>
  <c r="O12" i="31"/>
  <c r="O28" i="30"/>
  <c r="O26" i="29"/>
  <c r="O25" i="29"/>
  <c r="O24" i="29"/>
  <c r="O23" i="29"/>
  <c r="O21" i="29"/>
  <c r="O20" i="29"/>
  <c r="O27" i="32"/>
  <c r="O25" i="32"/>
  <c r="O24" i="32"/>
  <c r="O23" i="32"/>
  <c r="O13" i="32"/>
  <c r="O10" i="31"/>
  <c r="O27" i="30"/>
  <c r="O25" i="30"/>
  <c r="O24" i="30"/>
  <c r="O22" i="30"/>
  <c r="O21" i="30"/>
  <c r="O12" i="30"/>
  <c r="O19" i="29"/>
  <c r="O18" i="29"/>
  <c r="O17" i="29"/>
  <c r="O16" i="29"/>
  <c r="O15" i="29"/>
  <c r="O14" i="29"/>
  <c r="O13" i="29"/>
  <c r="O10" i="29"/>
  <c r="O29" i="32"/>
  <c r="O11" i="32"/>
  <c r="O22" i="31"/>
  <c r="O18" i="31"/>
  <c r="O19" i="30"/>
  <c r="O15" i="30"/>
  <c r="O27" i="28"/>
  <c r="O26" i="28"/>
  <c r="O24" i="28"/>
  <c r="O23" i="28"/>
  <c r="O22" i="28"/>
  <c r="O12" i="28"/>
  <c r="O27" i="27"/>
  <c r="O26" i="27"/>
  <c r="O24" i="27"/>
  <c r="O20" i="32"/>
  <c r="O24" i="31"/>
  <c r="O20" i="31"/>
  <c r="O17" i="30"/>
  <c r="O13" i="30"/>
  <c r="O29" i="29"/>
  <c r="O11" i="29"/>
  <c r="O29" i="28"/>
  <c r="O19" i="28"/>
  <c r="O18" i="28"/>
  <c r="O17" i="28"/>
  <c r="O16" i="28"/>
  <c r="O15" i="28"/>
  <c r="O14" i="28"/>
  <c r="O13" i="28"/>
  <c r="O11" i="28"/>
  <c r="O12" i="27"/>
  <c r="O23" i="31"/>
  <c r="O19" i="31"/>
  <c r="O28" i="29"/>
  <c r="O28" i="28"/>
  <c r="O29" i="27"/>
  <c r="O28" i="27"/>
  <c r="O27" i="25"/>
  <c r="O26" i="25"/>
  <c r="O25" i="25"/>
  <c r="O24" i="25"/>
  <c r="O11" i="30"/>
  <c r="O20" i="28"/>
  <c r="O19" i="27"/>
  <c r="O17" i="27"/>
  <c r="O15" i="27"/>
  <c r="O13" i="27"/>
  <c r="O28" i="26"/>
  <c r="O26" i="26"/>
  <c r="O24" i="26"/>
  <c r="O22" i="26"/>
  <c r="O20" i="26"/>
  <c r="O18" i="26"/>
  <c r="O16" i="26"/>
  <c r="O14" i="26"/>
  <c r="O21" i="25"/>
  <c r="O10" i="26"/>
  <c r="O19" i="25"/>
  <c r="O17" i="31"/>
  <c r="O18" i="30"/>
  <c r="O18" i="27"/>
  <c r="O16" i="27"/>
  <c r="O14" i="27"/>
  <c r="O27" i="26"/>
  <c r="O25" i="26"/>
  <c r="O23" i="26"/>
  <c r="O21" i="26"/>
  <c r="O19" i="26"/>
  <c r="O17" i="26"/>
  <c r="O15" i="26"/>
  <c r="O12" i="26"/>
  <c r="O16" i="25"/>
  <c r="O15" i="25"/>
  <c r="O14" i="25"/>
  <c r="O22" i="27"/>
  <c r="O10" i="25"/>
  <c r="O29" i="30"/>
  <c r="O14" i="30"/>
  <c r="O23" i="27"/>
  <c r="O21" i="27"/>
  <c r="O13" i="26"/>
  <c r="O23" i="25"/>
  <c r="O22" i="25"/>
  <c r="O13" i="25"/>
  <c r="O12" i="25"/>
  <c r="O29" i="25"/>
  <c r="O20" i="25"/>
  <c r="O21" i="31"/>
  <c r="O20" i="27"/>
  <c r="O11" i="27"/>
  <c r="O29" i="26"/>
  <c r="O11" i="26"/>
  <c r="O18" i="25"/>
  <c r="O17" i="25"/>
  <c r="L30" i="25"/>
  <c r="O23" i="30"/>
  <c r="L30" i="26"/>
  <c r="O22" i="29"/>
  <c r="L30" i="34"/>
  <c r="L30" i="33"/>
  <c r="J30" i="25"/>
  <c r="J30" i="26"/>
  <c r="J30" i="27"/>
  <c r="J30" i="30"/>
  <c r="J30" i="32"/>
  <c r="H30" i="26"/>
  <c r="O28" i="25"/>
  <c r="H30" i="27"/>
  <c r="O10" i="27"/>
  <c r="O27" i="29"/>
  <c r="O25" i="27"/>
  <c r="O21" i="28"/>
  <c r="O25" i="28"/>
  <c r="O17" i="32"/>
  <c r="O11" i="31"/>
  <c r="O12" i="29"/>
  <c r="O27" i="31"/>
  <c r="O21" i="32"/>
  <c r="O26" i="30"/>
  <c r="O14" i="32"/>
  <c r="O26" i="32"/>
  <c r="O16" i="30"/>
  <c r="O24" i="34"/>
  <c r="O15" i="33"/>
  <c r="O14" i="35"/>
  <c r="O25" i="35"/>
  <c r="O19" i="33"/>
  <c r="O19" i="34"/>
  <c r="A15" i="18"/>
  <c r="B15" i="21"/>
  <c r="N30" i="25" l="1"/>
  <c r="O30" i="26"/>
  <c r="O30" i="29"/>
  <c r="O30" i="31"/>
  <c r="O30" i="34"/>
  <c r="O11" i="25"/>
  <c r="O30" i="25" s="1"/>
  <c r="N30" i="28"/>
  <c r="N30" i="33"/>
  <c r="N30" i="32"/>
  <c r="N30" i="34"/>
  <c r="N30" i="35"/>
  <c r="O10" i="35"/>
  <c r="O30" i="35" s="1"/>
  <c r="O10" i="28"/>
  <c r="O30" i="28" s="1"/>
  <c r="O30" i="27"/>
  <c r="N30" i="31"/>
  <c r="N30" i="30"/>
  <c r="O10" i="32"/>
  <c r="O30" i="32" s="1"/>
  <c r="A16" i="18"/>
  <c r="C7" i="28"/>
  <c r="C37" i="28" s="1"/>
  <c r="C7" i="29"/>
  <c r="C37" i="29" s="1"/>
  <c r="N30" i="26"/>
  <c r="N30" i="29"/>
  <c r="N30" i="27"/>
  <c r="O10" i="33"/>
  <c r="O30" i="33" s="1"/>
  <c r="O10" i="30"/>
  <c r="O30" i="30" s="1"/>
  <c r="E13" i="18"/>
  <c r="E12" i="18"/>
  <c r="E14" i="18"/>
  <c r="E11" i="18"/>
  <c r="E15" i="18"/>
  <c r="A17" i="18" l="1"/>
  <c r="E16" i="18"/>
  <c r="A18" i="18" l="1"/>
  <c r="C7" i="30"/>
  <c r="C37" i="30" s="1"/>
  <c r="C7" i="31"/>
  <c r="C37" i="31" s="1"/>
  <c r="E17" i="18"/>
  <c r="A19" i="18" l="1"/>
  <c r="E18" i="18"/>
  <c r="A20" i="18" l="1"/>
  <c r="A21" i="18" s="1"/>
  <c r="A22" i="18" s="1"/>
  <c r="C7" i="34"/>
  <c r="C37" i="34" s="1"/>
  <c r="C7" i="32"/>
  <c r="C37" i="32" s="1"/>
  <c r="C7" i="33"/>
  <c r="C37" i="33" s="1"/>
  <c r="C7" i="35"/>
  <c r="C37" i="35" s="1"/>
  <c r="E19" i="18"/>
  <c r="E23" i="18" l="1"/>
</calcChain>
</file>

<file path=xl/sharedStrings.xml><?xml version="1.0" encoding="utf-8"?>
<sst xmlns="http://schemas.openxmlformats.org/spreadsheetml/2006/main" count="604" uniqueCount="111">
  <si>
    <t>WBV-Personalkostenpauschale – angelehnt an die BMF-Personalkostensätze in der Bundesverwaltung für</t>
  </si>
  <si>
    <t>Zweckbestimmung</t>
  </si>
  <si>
    <t>Durchschnittliche Personalkosten 
(in Euro)</t>
  </si>
  <si>
    <t>Arbeitnehmer</t>
  </si>
  <si>
    <t>Jahr</t>
  </si>
  <si>
    <t>Monat</t>
  </si>
  <si>
    <t>Stunde</t>
  </si>
  <si>
    <t>Gruppe E 05 - E 09 A</t>
  </si>
  <si>
    <t>Gruppe E 09 B - E 12</t>
  </si>
  <si>
    <t>E 13</t>
  </si>
  <si>
    <t>E 14</t>
  </si>
  <si>
    <t>E 15</t>
  </si>
  <si>
    <t xml:space="preserve">von </t>
  </si>
  <si>
    <t>bis</t>
  </si>
  <si>
    <t>in €</t>
  </si>
  <si>
    <t xml:space="preserve">Datum / Unterschrift des/der Vertretungsbefugten </t>
  </si>
  <si>
    <t>Monate/Jahr</t>
  </si>
  <si>
    <t>Std.</t>
  </si>
  <si>
    <t xml:space="preserve">Std. </t>
  </si>
  <si>
    <t>gesamt
in €</t>
  </si>
  <si>
    <t>Art Eigenleistung</t>
  </si>
  <si>
    <t xml:space="preserve">WBV-Nr.: </t>
  </si>
  <si>
    <t>Funktion</t>
  </si>
  <si>
    <t>V:\03 Programme\123_WBV\06 Interne Organisation\06 Musterformulare\09_Durchführung\Lohnausfalkosten</t>
  </si>
  <si>
    <t>Gruppe E 13 - E 15*</t>
  </si>
  <si>
    <t xml:space="preserve">*EG15Ü herausgerechnet, analoge Anwendung WBV-RL iVm Förderleitfaden, max. EG15 förderfähig.  </t>
  </si>
  <si>
    <t>PK gesamt</t>
  </si>
  <si>
    <t xml:space="preserve">PK mtl. </t>
  </si>
  <si>
    <t>Stundensatz</t>
  </si>
  <si>
    <t>Hochuldstudium/Leitung</t>
  </si>
  <si>
    <t>Bachelor/Hochschulstudium</t>
  </si>
  <si>
    <t>3-jährige Ausbildung</t>
  </si>
  <si>
    <t>Haushaltsjahr:</t>
  </si>
  <si>
    <t>Prüfvorgehen Drittmittel Lohnausfallkosten</t>
  </si>
  <si>
    <t>Fallgruppe 1</t>
  </si>
  <si>
    <t>Fallgruppe 2</t>
  </si>
  <si>
    <t>Fallgruppe 3</t>
  </si>
  <si>
    <t>Fallgruppe 4</t>
  </si>
  <si>
    <t xml:space="preserve">bis </t>
  </si>
  <si>
    <t>Erläuterungen</t>
  </si>
  <si>
    <t>Nachweis Lohnausfallkosten</t>
  </si>
  <si>
    <t>Name Kooperationspartner</t>
  </si>
  <si>
    <t>Teilnehmende
Vorname, Name</t>
  </si>
  <si>
    <t>SUMME Lohnausfallkosten</t>
  </si>
  <si>
    <t>Vorlage Kooperationspartner</t>
  </si>
  <si>
    <t>Datum / Unterschrift der Projektleitung</t>
  </si>
  <si>
    <t xml:space="preserve">Ich/Wir bestätige(n), dass die Stunden im o.g. WBV-Projekt in der Höhe angefallen sind. </t>
  </si>
  <si>
    <t>Ich bestätige, dass die Stunden im o.g. WBV-Projekt angefallen sind und erforderlich waren.</t>
  </si>
  <si>
    <t>Ich/Wir bestätige(n), dass die Stunden im o.g. WBV-Projekt angefallen sind und erforderlich waren.</t>
  </si>
  <si>
    <t>Zuordnung bezogen auf Abschlüsse und Funktion (nur beispielhaft)</t>
  </si>
  <si>
    <t>Stundensatz der Fallgruppen</t>
  </si>
  <si>
    <t>Fallgruppen</t>
  </si>
  <si>
    <t>lfd-Nr.</t>
  </si>
  <si>
    <t xml:space="preserve">FG 2 gilt, wenn der Stundensatz der/des Mitarbeitenden zwischen 29,51 € - 35,50 € liegt. </t>
  </si>
  <si>
    <t xml:space="preserve">FG 1 gilt, wenn der Stundensatz der/des Mitarbeitenden zwischen 9,60 € - 29,50 € liegt. </t>
  </si>
  <si>
    <t xml:space="preserve">FG 3 gilt, wenn der Stundensatz der/des Mitarbeitenden zwischen 35,51- 48,70 € liegt. </t>
  </si>
  <si>
    <t>Birte Wientgen, Simon Kopietzki, 22.11.2021</t>
  </si>
  <si>
    <t xml:space="preserve">FG 4 gilt, wenn der Stundensatz der/des Mitarbeitenden zwischen 48,71- 61,10 € liegt. 
Ein Stundensatz &gt; 61,10 € kann nicht abgerechnet werden. Anpassung an aktuelle Personaldurchschnittssätze ab 2022 mgl..  </t>
  </si>
  <si>
    <t>wbv@gsub.de</t>
  </si>
  <si>
    <t>Bemerkungen</t>
  </si>
  <si>
    <t>Kooperationspartner:</t>
  </si>
  <si>
    <t>Verbundpartner:</t>
  </si>
  <si>
    <t>Beim Programm Weiterbildungsverbünde müssen die Zuwendungsempfänger (ZE) mindestens 30% Eigenmittel im Rahmen einer Anteilsfinanierung einbringen. Die ZEs können die Eigenmittel als Drittmittel in Form von Eigenleistungen der Kooperationspartnereinbringen, sog. Lohnausfallkosten. Siehe dazu WBV-RL iVm Förderleitfaden (S. 11). 
Die gsub hat sich dazu intern abgestimt: GPT/Leitung Michael Reher und WBV-Team/PL Sabine Blumenthal. Siehe Dokumentation im Ordner:</t>
  </si>
  <si>
    <t xml:space="preserve">Die gsub mbh gibt 4 einheitliche Fallgruppen für die Stundenabrechnung vor. Individuelle Fallgruppen der ZE würde einen unverhältnismäßig hohen Prüfaufwand für die gsub mbH bedeuten. Das Ziel, die Höhe der Lohnausfallkosten auf Plausibilität zu prüfen, würde dadurch nicht besser erreicht werden. Ein repäsentativer Durchschnitt der Lohnausfallkosten der Teilnehmenden wird gleichermaßen durch einheitliche Fallgruppen wie durch inidviduelle Fallgruppen erreicht. 
Die 4 sind abgeleitet aus den Personaldurchschnittssätzen des Bundesministeriums für Finanzen 2021. Dort werden Durchschnitte gebildet für: (1) EG 1- 4, (2) EG 06-9a, (3) EG 9b-12, (4) EG 13-15). Siehe Tabellenblatt PK-BMF 2021. Es gelten die jeweils aktuellen PK-Sätze des BMF. 
zu 4: Für Fallgruppe 4 wurde die EG 15Ü herausgerechnet, analog WBV-RL iVm dem Förderleitfaden: max. Förderung bis EG 15. </t>
  </si>
  <si>
    <t xml:space="preserve">Die gsub mbH prüft die Ausgaben Lohnausfallkosten anhand von Stichprobenprüfungen. Nachweise: ausgefüllte Vorlagen Kooperationspartner (2) und Einzelnachweise (3). 
Weitere Belege der Kooperationspartner, z.B. Gehaltsnachweise, sind zu Prüfzwecken nicht einzureichen und zwar aus folgenden Gründen: 
Bei den sog. Lohnausfallkosten handelt es sich um eine Eigenleistung der Kooperationspartner, die der ZE wie folgt einbringt: (1) auf der Ausgabenseite als Eigenleistung Kooperationspartner, (2) auf der Einnahmenseite als Drittmittel. Der ZE erhält keine Zuwendung für die Kooperationspartner. Von der Höhe der Eigen- und Drittmittel des ZEs hängt nur die Förderquote ab. 
Eine Prüfung der Lohnausfallkosten über die ausgefüllten Vorlagen hinaus anhand anhand von Gehaltsbelegen wäre unverhältnismäßig: Die Teilnehmenden, deren Lohnausfallkosten geltend gemacht werden, fallen unter den Schutz der DSGVO. Ohne deren Einwilligung darf ihr Arbeitgeber keine Gehaltsbelege an den ZE herausgeben. Daher können sie sich auch in einer Kooperationsvereinbarung dazu nicht verpflichten. Die Verpflichtugn würde gegen die DSGVO verstoßen und wäre damit nichtig (vgl. § 134 BGB). 
</t>
  </si>
  <si>
    <r>
      <t xml:space="preserve">
Die ZEs müssen die Lohnausfallkosten wie folgt nachweisen: 
(1) Der ZE und ggf. seine Weiterleitungspartner (=Verbundpartner) tragen ihre Kooperationspartner und deren Lohnausfallkosten in die </t>
    </r>
    <r>
      <rPr>
        <b/>
        <sz val="11"/>
        <color theme="1"/>
        <rFont val="Arial"/>
        <family val="2"/>
      </rPr>
      <t>Vorlage Verbundpartner.</t>
    </r>
    <r>
      <rPr>
        <sz val="11"/>
        <color theme="1"/>
        <rFont val="Arial"/>
        <family val="2"/>
      </rPr>
      <t xml:space="preserve"> Siehe 2. Tabellenblatt Verbundpartner. 
(2) Begriff Kooperationspartner (KP): Jedes Unternehmen, das im Projekt mit einem Verbundpartner zusammen arbeitet. Grundlage ist in der Regel ein schriftlicher Vertrag. Jeder  Verbundpartner (s.o.) führt für jeden seiner KP die</t>
    </r>
    <r>
      <rPr>
        <b/>
        <sz val="11"/>
        <color theme="1"/>
        <rFont val="Arial"/>
        <family val="2"/>
      </rPr>
      <t xml:space="preserve"> Vorlage Kooperationspartner</t>
    </r>
    <r>
      <rPr>
        <sz val="11"/>
        <color theme="1"/>
        <rFont val="Arial"/>
        <family val="2"/>
      </rPr>
      <t xml:space="preserve">. Siehe 3. Tabellenblatt Kooperationspartner. Dies gilt nur, wenn die Verbundpartner mit dem KP Lohnausfallkosten geltend machen wollen. Siehe weitere Erläuterungen im 1. Tabellenblatt Hinweise.  
(3) Intern führt der Kooperationspartner für jede Veranstaltung einen </t>
    </r>
    <r>
      <rPr>
        <b/>
        <sz val="11"/>
        <color theme="1"/>
        <rFont val="Arial"/>
        <family val="2"/>
      </rPr>
      <t>Einzelnachweis</t>
    </r>
    <r>
      <rPr>
        <sz val="11"/>
        <color theme="1"/>
        <rFont val="Arial"/>
        <family val="2"/>
      </rPr>
      <t>, z.B. Teilnehmendenliste mit Unterschriften bei Workshops, altern. Screenshot der Teilnehmenden (Namen) bei Videokonferenzen.
Für Bedarfsanalysen oder Beratungen über einen längeren Zeitraum sind die Unterschriften</t>
    </r>
    <r>
      <rPr>
        <b/>
        <sz val="11"/>
        <color theme="1"/>
        <rFont val="Arial"/>
        <family val="2"/>
      </rPr>
      <t xml:space="preserve"> - Beratende und Beratender-</t>
    </r>
    <r>
      <rPr>
        <sz val="11"/>
        <color theme="1"/>
        <rFont val="Arial"/>
        <family val="2"/>
      </rPr>
      <t xml:space="preserve"> nicht für jede Einzelberatung erforderlich. Der ZE hat ein Nachweis- System zu entwickeln, das für einen außenstehenden Dritten nachvollziehbar ist. Z.B. Beratung über 1 Jahr, Nachweis mit Unterschriften alle 3 Monate. 
</t>
    </r>
  </si>
  <si>
    <t>Stundensatz Fallgruppen</t>
  </si>
  <si>
    <t xml:space="preserve">Stundensatz Teilnehmende </t>
  </si>
  <si>
    <t xml:space="preserve">Bei Rückfragen wenden Sie sich bitte an: </t>
  </si>
  <si>
    <t>Ihr WBV-Team der gsub mbH</t>
  </si>
  <si>
    <t xml:space="preserve">Kooperationspartner-Nr.: </t>
  </si>
  <si>
    <t>Stunden/Monat</t>
  </si>
  <si>
    <t xml:space="preserve">Kooperationspartner Name: </t>
  </si>
  <si>
    <t xml:space="preserve">Haushaltsjahr: </t>
  </si>
  <si>
    <t xml:space="preserve">Projekttitel: </t>
  </si>
  <si>
    <t>Projekttitel:</t>
  </si>
  <si>
    <t>Erstzuwendungsempfänger bzw. Weiterleitungspartner</t>
  </si>
  <si>
    <t>Vorlage Zuwendungsempfänger Übersicht</t>
  </si>
  <si>
    <r>
      <t xml:space="preserve">Begriff Zuwendungsempfänger: Erstzuwendungsempfänger und ggf. Weiterleitungspartner. Bitte tragen Sie ihre Kooperationspartner und deren jeweilige Lohnausfallkosten gesamt in die Vorlage </t>
    </r>
    <r>
      <rPr>
        <b/>
        <sz val="12"/>
        <color theme="1"/>
        <rFont val="Arial"/>
        <family val="2"/>
      </rPr>
      <t>ZE_Übersicht</t>
    </r>
    <r>
      <rPr>
        <sz val="12"/>
        <color theme="1"/>
        <rFont val="Arial"/>
        <family val="2"/>
      </rPr>
      <t xml:space="preserve"> ein. Benutzen Sie </t>
    </r>
    <r>
      <rPr>
        <b/>
        <sz val="12"/>
        <color theme="1"/>
        <rFont val="Arial"/>
        <family val="2"/>
      </rPr>
      <t>ein Tabellenblatt pro Haushaltsjahr</t>
    </r>
    <r>
      <rPr>
        <sz val="12"/>
        <color theme="1"/>
        <rFont val="Arial"/>
        <family val="2"/>
      </rPr>
      <t xml:space="preserve">. Bitte lassen Sie die ausgefüllte Vorlage durch die </t>
    </r>
    <r>
      <rPr>
        <b/>
        <sz val="12"/>
        <color theme="1"/>
        <rFont val="Arial"/>
        <family val="2"/>
      </rPr>
      <t>Projektleitung und die/den Vertretungsbefügten unterschreiben</t>
    </r>
    <r>
      <rPr>
        <sz val="12"/>
        <color theme="1"/>
        <rFont val="Arial"/>
        <family val="2"/>
      </rPr>
      <t xml:space="preserve">. Reichen Sie bitte </t>
    </r>
    <r>
      <rPr>
        <b/>
        <sz val="12"/>
        <color theme="1"/>
        <rFont val="Arial"/>
        <family val="2"/>
      </rPr>
      <t>mit dem jeweiligen Zwischennachweis</t>
    </r>
    <r>
      <rPr>
        <sz val="12"/>
        <color theme="1"/>
        <rFont val="Arial"/>
        <family val="2"/>
      </rPr>
      <t xml:space="preserve"> die ausgefüllten Vorlagen des/der Verbundpartner/s ein und zwar über die Prodaba. </t>
    </r>
  </si>
  <si>
    <r>
      <rPr>
        <b/>
        <sz val="12"/>
        <color theme="1"/>
        <rFont val="Arial"/>
        <family val="2"/>
      </rPr>
      <t xml:space="preserve">Beispiel: </t>
    </r>
    <r>
      <rPr>
        <sz val="12"/>
        <color theme="1"/>
        <rFont val="Arial"/>
        <family val="2"/>
      </rPr>
      <t xml:space="preserve">Der WBV.01.01 besteht aus der Erstzuwendungempfängerin A (ZE A) und dem Weiterleitungspartner B (WP B).  ZE A hat die Kooperationspartner X und Y (KP X, Y), die Lohnausfallkosten in 2021 geltend machen. WP B hat die Kooperationspartnerin C (KP C) in 2021. ZE A füllt die Vorlage ZE_Übersicht für ihre Kooperationspartner KP X, Y aus. WP B füllt die Vorlage für seine Kooperationspartnerin KP C aus.  </t>
    </r>
  </si>
  <si>
    <r>
      <rPr>
        <b/>
        <sz val="12"/>
        <color theme="1"/>
        <rFont val="Arial"/>
        <family val="2"/>
      </rPr>
      <t>Prüfung der Lohnausfallkosten:</t>
    </r>
    <r>
      <rPr>
        <sz val="12"/>
        <color theme="1"/>
        <rFont val="Arial"/>
        <family val="2"/>
      </rPr>
      <t xml:space="preserve"> Die gsub mbH prüft diese anhand der Nachweise Vorlagen </t>
    </r>
    <r>
      <rPr>
        <b/>
        <sz val="12"/>
        <color theme="1"/>
        <rFont val="Arial"/>
        <family val="2"/>
      </rPr>
      <t>ZE_Übersicht, Kooperationspartner</t>
    </r>
    <r>
      <rPr>
        <sz val="12"/>
        <color theme="1"/>
        <rFont val="Arial"/>
        <family val="2"/>
      </rPr>
      <t xml:space="preserve"> und der </t>
    </r>
    <r>
      <rPr>
        <b/>
        <sz val="12"/>
        <color theme="1"/>
        <rFont val="Arial"/>
        <family val="2"/>
      </rPr>
      <t>Einzelnachweise</t>
    </r>
    <r>
      <rPr>
        <sz val="12"/>
        <color theme="1"/>
        <rFont val="Arial"/>
        <family val="2"/>
      </rPr>
      <t xml:space="preserve">. 
</t>
    </r>
    <r>
      <rPr>
        <b/>
        <sz val="12"/>
        <color theme="1"/>
        <rFont val="Arial"/>
        <family val="2"/>
      </rPr>
      <t xml:space="preserve">Einzelnachweise: </t>
    </r>
    <r>
      <rPr>
        <sz val="12"/>
        <color theme="1"/>
        <rFont val="Arial"/>
        <family val="2"/>
      </rPr>
      <t xml:space="preserve">z.B. Teilnehmendenliste mit Unterschriften bei Workshops, altern. Screenshot der Teilnehmenden (Namen) bei Videokonferenzen.
Für Bedarfsanalysen oder Beratungen über einen längeren Zeitraum sind die Unterschriften </t>
    </r>
    <r>
      <rPr>
        <b/>
        <sz val="12"/>
        <color theme="1"/>
        <rFont val="Arial"/>
        <family val="2"/>
      </rPr>
      <t>- Beratende und Beratender-</t>
    </r>
    <r>
      <rPr>
        <sz val="12"/>
        <color theme="1"/>
        <rFont val="Arial"/>
        <family val="2"/>
      </rPr>
      <t xml:space="preserve"> nicht für jede Einzelberatung erforderlich. Der ZE hat ein Nachweis- System zu entwickeln, das für einen außenstehenden Dritten nachvollziehbar ist, z.B. Beratung über 1 Jahr, Nachweis mit Unterschriften alle 3 Monate. 
</t>
    </r>
    <r>
      <rPr>
        <b/>
        <sz val="12"/>
        <color theme="1"/>
        <rFont val="Arial"/>
        <family val="2"/>
      </rPr>
      <t>Hinweis:</t>
    </r>
    <r>
      <rPr>
        <sz val="12"/>
        <color theme="1"/>
        <rFont val="Arial"/>
        <family val="2"/>
      </rPr>
      <t xml:space="preserve"> Die gsub mbH prüft keine weiteren Belege der Kooperationspartner, z.B. Gehaltsnachweise. </t>
    </r>
  </si>
  <si>
    <t>Zuwendungsempfänger Name:</t>
  </si>
  <si>
    <t>Lohnausfallkosten je Kooperationspartner gesamt
in €</t>
  </si>
  <si>
    <t>Kooperationspartner*in vom Zuwendungsempfänger</t>
  </si>
  <si>
    <t xml:space="preserve">Kooperationspartner*in vom Zuwendungsempfänger </t>
  </si>
  <si>
    <t>Allgemeine Hinweise</t>
  </si>
  <si>
    <r>
      <t xml:space="preserve">Mit den sog. Lohnausfalkosten können Sie eingebrachte Stunden von </t>
    </r>
    <r>
      <rPr>
        <b/>
        <sz val="12"/>
        <color theme="1"/>
        <rFont val="Arial"/>
        <family val="2"/>
      </rPr>
      <t>Kooperationspartnern</t>
    </r>
    <r>
      <rPr>
        <sz val="12"/>
        <color theme="1"/>
        <rFont val="Arial"/>
        <family val="2"/>
      </rPr>
      <t xml:space="preserve"> im Projekt abrechnen. 
</t>
    </r>
    <r>
      <rPr>
        <b/>
        <sz val="12"/>
        <color theme="1"/>
        <rFont val="Arial"/>
        <family val="2"/>
      </rPr>
      <t>Was fällt unter Lohnausfallkosten?</t>
    </r>
    <r>
      <rPr>
        <sz val="12"/>
        <color theme="1"/>
        <rFont val="Arial"/>
        <family val="2"/>
      </rPr>
      <t xml:space="preserve">: Personal Ihrer Kooperationsparnter wird temporär im Projektzusammenhang eingesetzt, z.B. Mitarbeit an konzeptionellen Inhalten, in der Analysephase für die Erarbeitung einer Konzeption, Evaluation, Teilnahme an Workshops. D.h. der Einsatz muss dem Projekt insgesamt zugute kommen und nicht einem einzelnen Kooperationspartner. 
</t>
    </r>
    <r>
      <rPr>
        <b/>
        <sz val="12"/>
        <color theme="1"/>
        <rFont val="Arial"/>
        <family val="2"/>
      </rPr>
      <t>Abgrenzung Eigenleistung:</t>
    </r>
    <r>
      <rPr>
        <sz val="12"/>
        <color theme="1"/>
        <rFont val="Arial"/>
        <family val="2"/>
      </rPr>
      <t xml:space="preserve">
Bitte nutzen Sie die Vorlage </t>
    </r>
    <r>
      <rPr>
        <b/>
        <sz val="12"/>
        <color theme="1"/>
        <rFont val="Arial"/>
        <family val="2"/>
      </rPr>
      <t>nicht für Ihr Personal, das Sie als Eigenleistung</t>
    </r>
    <r>
      <rPr>
        <sz val="12"/>
        <color theme="1"/>
        <rFont val="Arial"/>
        <family val="2"/>
      </rPr>
      <t xml:space="preserve"> einbringen! Diese geben Sie bitte in den entsprechenden Ausgabenpositionen an und schreiben bei Bemerkung "Eigenleistung". </t>
    </r>
  </si>
  <si>
    <t>Das BMF legt 132 Stunden zugrunde, siehe oben Link, S.3.</t>
  </si>
  <si>
    <t>Steuerpflichtichges Brutto Arbeitnehmer
Nr. 1.2.1</t>
  </si>
  <si>
    <t>Arbeitgeberanteil Sozial- und Zusatz- versicherungc
Nr. 1.2.2</t>
  </si>
  <si>
    <t>sonstige Personalneben- kosten (Arbeitnehmer)
Nr. 1.2.3</t>
  </si>
  <si>
    <t>Kostenberechnungen / Wirtschaftlichkeitsuntersuchungen vom 07.07.2023</t>
  </si>
  <si>
    <t>https://www.bundesfinanzministerium.de/Content/DE/Standardartikel/Themen/Oeffentliche_Finanzen/Bundeshaushalt/personalkostensaetze-2022-anl.pdf?__blob=publicationFile&amp;v=2</t>
  </si>
  <si>
    <t>Gruppe E 02 - E 04</t>
  </si>
  <si>
    <t xml:space="preserve"> 9,60 - 30,10 €</t>
  </si>
  <si>
    <t xml:space="preserve">30,10 - 36,00 € liegt. </t>
  </si>
  <si>
    <t xml:space="preserve"> 36,00 - 49,50 € </t>
  </si>
  <si>
    <t>49,50 - 61,70 €</t>
  </si>
  <si>
    <t>1. Fallgruppe
30,10 €/Std.</t>
  </si>
  <si>
    <t>2. Fallgruppe
36,00 €/Std.</t>
  </si>
  <si>
    <t>3. Fallgruppe
49,50 €/Std.</t>
  </si>
  <si>
    <t>4. Fallgruppe
 61,70 €/Std.</t>
  </si>
  <si>
    <r>
      <rPr>
        <b/>
        <sz val="12"/>
        <color theme="1"/>
        <rFont val="Arial"/>
        <family val="2"/>
      </rPr>
      <t>Zu den Fallgruppen</t>
    </r>
    <r>
      <rPr>
        <sz val="12"/>
        <color theme="1"/>
        <rFont val="Arial"/>
        <family val="2"/>
      </rPr>
      <t xml:space="preserve">: 
Die 4 Fallgruppen sind abgeleitet aus den Personaldurchschnittssätzen (PK-BMF) des Bundesministeriums für Finanzen 2022 für 2023*. Es werden Durchschnitte gebildet für: (1) EG 1- 4, (2) EG 06-9a, (3) EG 9b-12, (4) EG 13-15). 
zu 4: Für Fallgruppe 4 wurde die EG 15Ü herausgerechnet, analog WBV-RL iVm dem Förderleitfaden: max. Förderung bis EG 15. Siehe Tabellenblatt PK-BMF 2023 in dieser Datei.
* Die PK-BMF 2023 für 2024 liegen noch nicht vor. Vorauss. spätestens 07/2024.  </t>
    </r>
  </si>
  <si>
    <t>Nachweise Lohnausfallkosten Kooperationspartner 2023</t>
  </si>
  <si>
    <t xml:space="preserve">FG 1 gilt, wenn der Stundensatz der/des Mitarbeitenden zwischen 9,60 € - 30,10 € liegt. </t>
  </si>
  <si>
    <t xml:space="preserve">FG 2 gilt, wenn der Stundensatz der/des Mitarbeitenden zwischen 30,10 € - 36,00 € liegt. </t>
  </si>
  <si>
    <t xml:space="preserve">FG 3 gilt, wenn der Stundensatz der/des Mitarbeitenden zwischen 36,00- 49,50 € liegt. </t>
  </si>
  <si>
    <t xml:space="preserve">FG 4 gilt, wenn der Stundensatz der/des Mitarbeitenden zwischen 49,50- 61,70 € liegt. 
Ein Stundensatz &gt; 61,70 € kann nicht abgerechnet werden. </t>
  </si>
  <si>
    <r>
      <rPr>
        <b/>
        <sz val="12"/>
        <color theme="1"/>
        <rFont val="Arial"/>
        <family val="2"/>
      </rPr>
      <t>Beispiel:</t>
    </r>
    <r>
      <rPr>
        <sz val="12"/>
        <color theme="1"/>
        <rFont val="Arial"/>
        <family val="2"/>
      </rPr>
      <t xml:space="preserve"> Die Zuwendungsempängerin ZE A führt für seinen Kooperationspartner Y (KP Y) die Vorlage Kooperationspartner. ZE A hat mit KP Y  Bedarfserhebungen im Rahmen des Projekts WBV.01.01. gemacht: 
a. mit der Geschäftsführerin, 01.05. -30.06.2021, 4 Termine à 3 Std.
b. mit 1 Mitarbeiter/Fachkraft, 15.04.-30.06.2021, 4 Termine à 3 Std.
zu a. Das Gehalt der Geschäftsführerin liegt über den Entgeltgruppen des TV-L. Der ZE A kann einen Stundensatz von 61,70 € ansetzen, insgesamt 3*61,70 €*4 = 740,40 €. 
zu b. Der Stundensatz der Fachkraft liegt bei 32,10 €. Anwendbar ist daher die Fallgruppe 2 mit 36,00 €, insgesamt 432,00 €. 
ZE A kann für seinen Kooperationspartner KP Y</t>
    </r>
    <r>
      <rPr>
        <b/>
        <sz val="12"/>
        <color theme="1"/>
        <rFont val="Arial"/>
        <family val="2"/>
      </rPr>
      <t xml:space="preserve"> gesamt 1.172,40 €</t>
    </r>
    <r>
      <rPr>
        <sz val="12"/>
        <color theme="1"/>
        <rFont val="Arial"/>
        <family val="2"/>
      </rPr>
      <t xml:space="preserve"> Lohnausfallkosten ansetzen. </t>
    </r>
  </si>
  <si>
    <t>Bund
Nachgeordneter Bereich</t>
  </si>
  <si>
    <r>
      <t xml:space="preserve">Begriff Kooperationspartner (KP): Jedes Unternehmen, das im Projekt mit einem Verbundpartner zusammenarbeitet. Grundlage ist in der Regel ein schriftlicher Vertrag. Bitte führen Sie als Verbundpartner (s.o.) für jeden ihrer KPs die Vorlage Kooperationspartner. Sie können aus Gründen der Verwaltungseffizienz </t>
    </r>
    <r>
      <rPr>
        <b/>
        <sz val="12"/>
        <color theme="1"/>
        <rFont val="Arial"/>
        <family val="2"/>
      </rPr>
      <t>ausschließlich</t>
    </r>
    <r>
      <rPr>
        <sz val="12"/>
        <color theme="1"/>
        <rFont val="Arial"/>
        <family val="2"/>
      </rPr>
      <t xml:space="preserve"> mit den vorgegebenen Fallgruppen 1-4 Lohnausfallkosten abrechnen:  
Die/der Personalverantwortliche überprüft bitte die Stundensätze. 
Bitte lassen Sie die ausgefüllte </t>
    </r>
    <r>
      <rPr>
        <b/>
        <sz val="12"/>
        <color theme="1"/>
        <rFont val="Arial"/>
        <family val="2"/>
      </rPr>
      <t>Vorlage durch die Projektleitung ZE bzw. WP und die/den Vertretungsbefugten des KPs unterschreiben.</t>
    </r>
    <r>
      <rPr>
        <sz val="12"/>
        <color theme="1"/>
        <rFont val="Arial"/>
        <family val="2"/>
      </rPr>
      <t xml:space="preserve">
Die ausgefüllten Vorlagen reichen Sie bitte nur auf Nachfrage der gsub-PrüferInnen ein. D.h. wenn die Stichprobe auf diese Ausgabe Lohnausfallkosten fällt.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</si>
</sst>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29" x14ac:knownFonts="1">
    <font>
      <sz val="11"/>
      <color theme="1"/>
      <name val="Calibri"/>
      <family val="2"/>
      <scheme val="minor"/>
    </font>
    <font>
      <sz val="10"/>
      <color rgb="FF000000"/>
      <name val="Times New Roman"/>
      <family val="1"/>
    </font>
    <font>
      <b/>
      <sz val="11"/>
      <name val="Arial"/>
      <family val="2"/>
    </font>
    <font>
      <sz val="11"/>
      <color rgb="FF000000"/>
      <name val="Arial"/>
      <family val="2"/>
    </font>
    <font>
      <sz val="11"/>
      <name val="Arial"/>
      <family val="2"/>
    </font>
    <font>
      <sz val="10"/>
      <color rgb="FF000000"/>
      <name val="Arial"/>
      <family val="2"/>
    </font>
    <font>
      <b/>
      <sz val="11"/>
      <color rgb="FF000000"/>
      <name val="Arial"/>
      <family val="2"/>
    </font>
    <font>
      <sz val="11"/>
      <color theme="1"/>
      <name val="Arial"/>
      <family val="2"/>
    </font>
    <font>
      <u/>
      <sz val="11"/>
      <color theme="10"/>
      <name val="Arial"/>
      <family val="2"/>
    </font>
    <font>
      <b/>
      <sz val="11"/>
      <color theme="1"/>
      <name val="Calibri"/>
      <family val="2"/>
      <scheme val="minor"/>
    </font>
    <font>
      <b/>
      <sz val="11"/>
      <color rgb="FFFF0000"/>
      <name val="Arial"/>
      <family val="2"/>
    </font>
    <font>
      <b/>
      <sz val="11"/>
      <color rgb="FFFF0000"/>
      <name val="Calibri"/>
      <family val="2"/>
      <scheme val="minor"/>
    </font>
    <font>
      <sz val="9"/>
      <name val="Arial"/>
      <family val="2"/>
    </font>
    <font>
      <sz val="8"/>
      <name val="Arial"/>
      <family val="2"/>
    </font>
    <font>
      <u/>
      <sz val="11"/>
      <color theme="10"/>
      <name val="Calibri"/>
      <family val="2"/>
      <scheme val="minor"/>
    </font>
    <font>
      <sz val="8"/>
      <name val="Calibri"/>
      <family val="2"/>
      <scheme val="minor"/>
    </font>
    <font>
      <sz val="11"/>
      <color rgb="FFFF0000"/>
      <name val="Arial"/>
      <family val="2"/>
    </font>
    <font>
      <sz val="12"/>
      <color theme="1"/>
      <name val="Arial"/>
      <family val="2"/>
    </font>
    <font>
      <b/>
      <sz val="12"/>
      <color theme="1"/>
      <name val="Arial"/>
      <family val="2"/>
    </font>
    <font>
      <b/>
      <sz val="14"/>
      <color theme="1"/>
      <name val="Arial"/>
      <family val="2"/>
    </font>
    <font>
      <b/>
      <sz val="11"/>
      <color theme="1"/>
      <name val="Arial"/>
      <family val="2"/>
    </font>
    <font>
      <b/>
      <sz val="10"/>
      <color theme="1"/>
      <name val="Arial"/>
      <family val="2"/>
    </font>
    <font>
      <sz val="10"/>
      <color theme="1"/>
      <name val="Arial"/>
      <family val="2"/>
    </font>
    <font>
      <b/>
      <sz val="9"/>
      <color theme="1"/>
      <name val="Arial"/>
      <family val="2"/>
    </font>
    <font>
      <sz val="10"/>
      <name val="Arial"/>
      <family val="2"/>
    </font>
    <font>
      <sz val="10"/>
      <color theme="1"/>
      <name val="Calibri"/>
      <family val="2"/>
      <scheme val="minor"/>
    </font>
    <font>
      <u/>
      <sz val="12"/>
      <color theme="10"/>
      <name val="Arial"/>
      <family val="2"/>
    </font>
    <font>
      <u/>
      <sz val="11"/>
      <color theme="10"/>
      <name val="Calibri"/>
      <family val="2"/>
    </font>
    <font>
      <b/>
      <sz val="12"/>
      <color rgb="FFFF0000"/>
      <name val="Arial"/>
      <family val="2"/>
    </font>
  </fonts>
  <fills count="11">
    <fill>
      <patternFill patternType="none"/>
    </fill>
    <fill>
      <patternFill patternType="gray125"/>
    </fill>
    <fill>
      <patternFill patternType="solid">
        <fgColor rgb="FFDADADA"/>
      </patternFill>
    </fill>
    <fill>
      <patternFill patternType="solid">
        <fgColor theme="4" tint="0.7999816888943144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bgColor theme="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xf numFmtId="0" fontId="7" fillId="0" borderId="0"/>
    <xf numFmtId="0" fontId="8" fillId="0" borderId="0" applyNumberFormat="0" applyFill="0" applyBorder="0" applyAlignment="0" applyProtection="0"/>
    <xf numFmtId="43" fontId="7" fillId="0" borderId="0" applyFont="0" applyFill="0" applyBorder="0" applyAlignment="0" applyProtection="0"/>
    <xf numFmtId="0" fontId="14" fillId="0" borderId="0" applyNumberFormat="0" applyFill="0" applyBorder="0" applyAlignment="0" applyProtection="0"/>
    <xf numFmtId="0" fontId="27" fillId="0" borderId="0" applyNumberFormat="0" applyFill="0" applyBorder="0" applyAlignment="0" applyProtection="0"/>
    <xf numFmtId="0" fontId="14" fillId="0" borderId="0" applyNumberFormat="0" applyFill="0" applyBorder="0" applyAlignment="0" applyProtection="0"/>
  </cellStyleXfs>
  <cellXfs count="168">
    <xf numFmtId="0" fontId="0" fillId="0" borderId="0" xfId="0"/>
    <xf numFmtId="0" fontId="2" fillId="0" borderId="0" xfId="1" applyFont="1" applyAlignment="1">
      <alignment horizontal="left" vertical="top"/>
    </xf>
    <xf numFmtId="0" fontId="3" fillId="0" borderId="0" xfId="1" applyFont="1" applyAlignment="1">
      <alignment horizontal="left" vertical="top"/>
    </xf>
    <xf numFmtId="0" fontId="3" fillId="0" borderId="5" xfId="1" applyFont="1" applyBorder="1" applyAlignment="1">
      <alignment horizontal="left" vertical="top" wrapText="1"/>
    </xf>
    <xf numFmtId="0" fontId="4" fillId="0" borderId="2" xfId="1" applyFont="1" applyBorder="1" applyAlignment="1">
      <alignment horizontal="center" vertical="top" wrapText="1"/>
    </xf>
    <xf numFmtId="164" fontId="3" fillId="0" borderId="0" xfId="1" applyNumberFormat="1" applyFont="1" applyAlignment="1">
      <alignment horizontal="left" vertical="top"/>
    </xf>
    <xf numFmtId="164" fontId="4" fillId="0" borderId="2" xfId="1" applyNumberFormat="1" applyFont="1" applyBorder="1" applyAlignment="1">
      <alignment horizontal="left" vertical="top" wrapText="1"/>
    </xf>
    <xf numFmtId="164" fontId="2" fillId="0" borderId="2" xfId="1" applyNumberFormat="1" applyFont="1" applyBorder="1" applyAlignment="1">
      <alignment horizontal="left" vertical="top" wrapText="1"/>
    </xf>
    <xf numFmtId="0" fontId="4" fillId="0" borderId="0" xfId="1" applyFont="1" applyAlignment="1">
      <alignment horizontal="left" vertical="top"/>
    </xf>
    <xf numFmtId="0" fontId="5" fillId="0" borderId="0" xfId="1" applyFont="1" applyAlignment="1">
      <alignment horizontal="left" vertical="top"/>
    </xf>
    <xf numFmtId="4" fontId="7" fillId="0" borderId="0" xfId="0" applyNumberFormat="1" applyFont="1"/>
    <xf numFmtId="0" fontId="10" fillId="0" borderId="0" xfId="0" applyFont="1"/>
    <xf numFmtId="0" fontId="11" fillId="0" borderId="0" xfId="0" applyFont="1"/>
    <xf numFmtId="0" fontId="12" fillId="0" borderId="0" xfId="0" applyFont="1" applyAlignment="1">
      <alignment vertical="center"/>
    </xf>
    <xf numFmtId="0" fontId="12" fillId="0" borderId="0" xfId="0" applyFont="1"/>
    <xf numFmtId="0" fontId="4" fillId="0" borderId="2" xfId="1" applyFont="1" applyBorder="1" applyAlignment="1">
      <alignment horizontal="center" vertical="center" wrapText="1"/>
    </xf>
    <xf numFmtId="0" fontId="4" fillId="2"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3" xfId="1" applyFont="1" applyFill="1" applyBorder="1" applyAlignment="1">
      <alignment horizontal="center" vertical="top" wrapText="1"/>
    </xf>
    <xf numFmtId="0" fontId="4" fillId="2" borderId="8" xfId="1" applyFont="1" applyFill="1" applyBorder="1" applyAlignment="1">
      <alignment horizontal="center" vertical="center" wrapText="1"/>
    </xf>
    <xf numFmtId="164" fontId="3" fillId="0" borderId="1" xfId="1" applyNumberFormat="1" applyFont="1" applyBorder="1" applyAlignment="1">
      <alignment horizontal="left" vertical="top"/>
    </xf>
    <xf numFmtId="0" fontId="13" fillId="0" borderId="0" xfId="0" applyFont="1"/>
    <xf numFmtId="0" fontId="17" fillId="0" borderId="0" xfId="0" applyFont="1"/>
    <xf numFmtId="0" fontId="19" fillId="0" borderId="0" xfId="0" applyFont="1"/>
    <xf numFmtId="0" fontId="7" fillId="0" borderId="0" xfId="0" applyFont="1"/>
    <xf numFmtId="0" fontId="16" fillId="0" borderId="0" xfId="0" applyFont="1"/>
    <xf numFmtId="0" fontId="18" fillId="0" borderId="0" xfId="0" applyFont="1"/>
    <xf numFmtId="0" fontId="20" fillId="0" borderId="0" xfId="0" applyFont="1"/>
    <xf numFmtId="4" fontId="7" fillId="5" borderId="1" xfId="0" applyNumberFormat="1" applyFont="1" applyFill="1" applyBorder="1"/>
    <xf numFmtId="0" fontId="7" fillId="0" borderId="1" xfId="0" applyFont="1" applyBorder="1"/>
    <xf numFmtId="0" fontId="20" fillId="0" borderId="1" xfId="0" applyFont="1" applyBorder="1"/>
    <xf numFmtId="4" fontId="20" fillId="5" borderId="1" xfId="0" applyNumberFormat="1" applyFont="1" applyFill="1" applyBorder="1"/>
    <xf numFmtId="0" fontId="21" fillId="5" borderId="1" xfId="0" applyFont="1" applyFill="1" applyBorder="1" applyAlignment="1">
      <alignment horizontal="center" vertical="center"/>
    </xf>
    <xf numFmtId="0" fontId="21" fillId="5"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xf>
    <xf numFmtId="0" fontId="7" fillId="0" borderId="10" xfId="0" applyFont="1" applyBorder="1"/>
    <xf numFmtId="4" fontId="20" fillId="0" borderId="1" xfId="0" applyNumberFormat="1" applyFont="1" applyBorder="1"/>
    <xf numFmtId="0" fontId="4" fillId="0" borderId="0" xfId="0" applyFont="1" applyAlignment="1">
      <alignment vertical="center"/>
    </xf>
    <xf numFmtId="0" fontId="4" fillId="0" borderId="0" xfId="0" applyFont="1"/>
    <xf numFmtId="0" fontId="22" fillId="0" borderId="0" xfId="0" applyFont="1"/>
    <xf numFmtId="0" fontId="8" fillId="0" borderId="0" xfId="5" applyFont="1"/>
    <xf numFmtId="0" fontId="7" fillId="0" borderId="0" xfId="0" applyFont="1" applyAlignment="1">
      <alignment horizontal="left" vertical="top" wrapText="1"/>
    </xf>
    <xf numFmtId="164" fontId="7" fillId="0" borderId="0" xfId="0" applyNumberFormat="1" applyFont="1"/>
    <xf numFmtId="0" fontId="23" fillId="6" borderId="1" xfId="0" applyFont="1" applyFill="1" applyBorder="1" applyAlignment="1">
      <alignment horizontal="center" vertical="center" wrapText="1"/>
    </xf>
    <xf numFmtId="0" fontId="0" fillId="0" borderId="0" xfId="0" applyAlignment="1">
      <alignment horizontal="left" wrapText="1"/>
    </xf>
    <xf numFmtId="0" fontId="7" fillId="0" borderId="0" xfId="0" applyFont="1" applyAlignment="1">
      <alignment horizontal="left" wrapText="1"/>
    </xf>
    <xf numFmtId="0" fontId="7" fillId="3" borderId="1" xfId="0" applyFont="1" applyFill="1" applyBorder="1" applyAlignment="1">
      <alignment vertical="center"/>
    </xf>
    <xf numFmtId="164" fontId="7" fillId="3" borderId="1" xfId="0" applyNumberFormat="1" applyFont="1" applyFill="1" applyBorder="1" applyAlignment="1">
      <alignment vertical="center"/>
    </xf>
    <xf numFmtId="0" fontId="6" fillId="0" borderId="1" xfId="1" applyFont="1" applyBorder="1" applyAlignment="1">
      <alignment horizontal="center" vertical="top"/>
    </xf>
    <xf numFmtId="0" fontId="24" fillId="0" borderId="0" xfId="0" applyFont="1" applyAlignment="1">
      <alignment vertical="center"/>
    </xf>
    <xf numFmtId="0" fontId="25" fillId="0" borderId="0" xfId="0" applyFont="1"/>
    <xf numFmtId="0" fontId="24" fillId="0" borderId="0" xfId="0" applyFont="1"/>
    <xf numFmtId="0" fontId="26" fillId="0" borderId="0" xfId="5" applyFont="1"/>
    <xf numFmtId="0" fontId="18" fillId="4" borderId="0" xfId="0" applyFont="1" applyFill="1"/>
    <xf numFmtId="0" fontId="17" fillId="4" borderId="0" xfId="0" applyFont="1" applyFill="1"/>
    <xf numFmtId="0" fontId="18" fillId="3" borderId="0" xfId="0" applyFont="1" applyFill="1"/>
    <xf numFmtId="0" fontId="17" fillId="3" borderId="0" xfId="0" applyFont="1" applyFill="1"/>
    <xf numFmtId="0" fontId="0" fillId="0" borderId="1" xfId="0" applyBorder="1"/>
    <xf numFmtId="164" fontId="0" fillId="0" borderId="1" xfId="0" applyNumberFormat="1" applyBorder="1"/>
    <xf numFmtId="0" fontId="0" fillId="0" borderId="1" xfId="0" applyBorder="1" applyAlignment="1">
      <alignment horizontal="center" wrapText="1"/>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7" fillId="0" borderId="1" xfId="0" applyFont="1" applyBorder="1" applyAlignment="1" applyProtection="1">
      <alignment vertical="center"/>
      <protection locked="0"/>
    </xf>
    <xf numFmtId="0" fontId="7" fillId="0" borderId="1" xfId="0" applyFont="1" applyBorder="1" applyProtection="1">
      <protection locked="0"/>
    </xf>
    <xf numFmtId="0" fontId="7" fillId="0" borderId="1" xfId="0" applyFont="1" applyBorder="1" applyAlignment="1" applyProtection="1">
      <alignment wrapText="1"/>
      <protection locked="0"/>
    </xf>
    <xf numFmtId="14" fontId="7" fillId="0" borderId="1" xfId="0" applyNumberFormat="1" applyFont="1" applyBorder="1" applyProtection="1">
      <protection locked="0"/>
    </xf>
    <xf numFmtId="0" fontId="7" fillId="5" borderId="1" xfId="0" applyFont="1" applyFill="1" applyBorder="1" applyProtection="1">
      <protection locked="0"/>
    </xf>
    <xf numFmtId="4" fontId="7" fillId="0" borderId="1" xfId="0" applyNumberFormat="1" applyFont="1" applyBorder="1" applyProtection="1">
      <protection locked="0"/>
    </xf>
    <xf numFmtId="0" fontId="3" fillId="0" borderId="1" xfId="1" applyFont="1" applyBorder="1" applyAlignment="1">
      <alignment horizontal="center" vertical="center"/>
    </xf>
    <xf numFmtId="0" fontId="3" fillId="7" borderId="1" xfId="1" applyFont="1" applyFill="1" applyBorder="1" applyAlignment="1">
      <alignment horizontal="center" vertical="center"/>
    </xf>
    <xf numFmtId="0" fontId="24" fillId="0" borderId="2" xfId="1" applyFont="1" applyBorder="1" applyAlignment="1">
      <alignment horizontal="left" vertical="center" wrapText="1"/>
    </xf>
    <xf numFmtId="0" fontId="18" fillId="0" borderId="0" xfId="0" applyFont="1" applyAlignment="1">
      <alignment vertical="center"/>
    </xf>
    <xf numFmtId="0" fontId="7" fillId="0" borderId="0" xfId="0" applyFont="1" applyAlignment="1">
      <alignment horizontal="left"/>
    </xf>
    <xf numFmtId="0" fontId="18" fillId="0" borderId="0" xfId="0" applyFont="1" applyAlignment="1">
      <alignment horizontal="left"/>
    </xf>
    <xf numFmtId="0" fontId="21" fillId="5" borderId="23" xfId="0" applyFont="1" applyFill="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0" fontId="20" fillId="0" borderId="26" xfId="0" applyFont="1" applyBorder="1"/>
    <xf numFmtId="0" fontId="20" fillId="0" borderId="27" xfId="0" applyFont="1" applyBorder="1"/>
    <xf numFmtId="4" fontId="20" fillId="5" borderId="28" xfId="0" applyNumberFormat="1" applyFont="1" applyFill="1" applyBorder="1"/>
    <xf numFmtId="0" fontId="19" fillId="0" borderId="0" xfId="0" applyFont="1" applyAlignment="1">
      <alignment vertical="center"/>
    </xf>
    <xf numFmtId="0" fontId="7" fillId="0" borderId="1" xfId="0" applyFont="1" applyBorder="1" applyAlignment="1" applyProtection="1">
      <alignment vertical="center" wrapText="1"/>
      <protection locked="0"/>
    </xf>
    <xf numFmtId="14" fontId="7" fillId="0" borderId="1" xfId="0" applyNumberFormat="1" applyFont="1" applyBorder="1" applyAlignment="1" applyProtection="1">
      <alignment vertical="center"/>
      <protection locked="0"/>
    </xf>
    <xf numFmtId="0" fontId="7" fillId="5" borderId="1" xfId="0" applyFont="1" applyFill="1" applyBorder="1" applyAlignment="1" applyProtection="1">
      <alignment vertical="center"/>
      <protection locked="0"/>
    </xf>
    <xf numFmtId="4" fontId="7" fillId="0" borderId="1" xfId="0" applyNumberFormat="1" applyFont="1" applyBorder="1" applyAlignment="1">
      <alignment vertical="center"/>
    </xf>
    <xf numFmtId="4" fontId="7" fillId="5" borderId="1" xfId="0" applyNumberFormat="1" applyFont="1" applyFill="1" applyBorder="1" applyAlignment="1">
      <alignment vertical="center"/>
    </xf>
    <xf numFmtId="4" fontId="7" fillId="0" borderId="1" xfId="0" applyNumberFormat="1" applyFont="1" applyBorder="1" applyAlignment="1" applyProtection="1">
      <alignment vertical="center"/>
      <protection locked="0"/>
    </xf>
    <xf numFmtId="0" fontId="20" fillId="0" borderId="1" xfId="0" applyFont="1" applyBorder="1" applyAlignment="1">
      <alignment vertical="center"/>
    </xf>
    <xf numFmtId="0" fontId="7" fillId="0" borderId="10" xfId="0" applyFont="1" applyBorder="1" applyAlignment="1">
      <alignment vertical="center"/>
    </xf>
    <xf numFmtId="4" fontId="20" fillId="0" borderId="1" xfId="0" applyNumberFormat="1" applyFont="1" applyBorder="1" applyAlignment="1">
      <alignment vertical="center"/>
    </xf>
    <xf numFmtId="4" fontId="20" fillId="5" borderId="1" xfId="0" applyNumberFormat="1" applyFont="1" applyFill="1" applyBorder="1" applyAlignment="1">
      <alignment vertical="center"/>
    </xf>
    <xf numFmtId="0" fontId="7" fillId="0" borderId="1" xfId="0" applyFont="1" applyBorder="1" applyAlignment="1">
      <alignment vertical="center"/>
    </xf>
    <xf numFmtId="14" fontId="7" fillId="0" borderId="0" xfId="0" applyNumberFormat="1" applyFont="1" applyAlignment="1">
      <alignment horizontal="left"/>
    </xf>
    <xf numFmtId="0" fontId="18" fillId="0" borderId="0" xfId="0" applyFont="1" applyAlignment="1">
      <alignment horizontal="center" vertical="center"/>
    </xf>
    <xf numFmtId="0" fontId="9" fillId="0" borderId="0" xfId="0" applyFont="1" applyAlignment="1">
      <alignment vertical="top"/>
    </xf>
    <xf numFmtId="4" fontId="28" fillId="0" borderId="0" xfId="1" applyNumberFormat="1" applyFont="1" applyAlignment="1">
      <alignment horizontal="left" vertical="top"/>
    </xf>
    <xf numFmtId="4" fontId="6" fillId="0" borderId="2" xfId="1" applyNumberFormat="1" applyFont="1" applyBorder="1" applyAlignment="1">
      <alignment horizontal="right" vertical="top" wrapText="1"/>
    </xf>
    <xf numFmtId="4" fontId="2" fillId="0" borderId="2" xfId="1" applyNumberFormat="1" applyFont="1" applyBorder="1" applyAlignment="1">
      <alignment horizontal="right" vertical="top" wrapText="1"/>
    </xf>
    <xf numFmtId="4" fontId="2" fillId="4" borderId="3" xfId="1" applyNumberFormat="1" applyFont="1" applyFill="1" applyBorder="1" applyAlignment="1">
      <alignment horizontal="right" vertical="top" wrapText="1"/>
    </xf>
    <xf numFmtId="4" fontId="7" fillId="0" borderId="2" xfId="1" applyNumberFormat="1" applyFont="1" applyBorder="1" applyAlignment="1">
      <alignment horizontal="right" vertical="top" wrapText="1"/>
    </xf>
    <xf numFmtId="4" fontId="4" fillId="0" borderId="2" xfId="1" applyNumberFormat="1" applyFont="1" applyBorder="1" applyAlignment="1">
      <alignment horizontal="right" vertical="top" wrapText="1"/>
    </xf>
    <xf numFmtId="4" fontId="4" fillId="4" borderId="3" xfId="1" applyNumberFormat="1" applyFont="1" applyFill="1" applyBorder="1" applyAlignment="1">
      <alignment horizontal="right" vertical="top" wrapText="1"/>
    </xf>
    <xf numFmtId="4" fontId="20" fillId="0" borderId="2" xfId="1" applyNumberFormat="1" applyFont="1" applyBorder="1" applyAlignment="1">
      <alignment horizontal="right" vertical="top" wrapText="1"/>
    </xf>
    <xf numFmtId="0" fontId="4" fillId="9" borderId="2" xfId="1" applyFont="1" applyFill="1" applyBorder="1" applyAlignment="1">
      <alignment horizontal="center" vertical="center" wrapText="1"/>
    </xf>
    <xf numFmtId="0" fontId="4" fillId="9" borderId="2" xfId="1" applyFont="1" applyFill="1" applyBorder="1" applyAlignment="1">
      <alignment horizontal="center" vertical="top" wrapText="1"/>
    </xf>
    <xf numFmtId="4" fontId="6" fillId="9" borderId="2" xfId="1" applyNumberFormat="1" applyFont="1" applyFill="1" applyBorder="1" applyAlignment="1">
      <alignment horizontal="right" vertical="top" wrapText="1"/>
    </xf>
    <xf numFmtId="4" fontId="3" fillId="9" borderId="2" xfId="1" applyNumberFormat="1" applyFont="1" applyFill="1" applyBorder="1" applyAlignment="1">
      <alignment horizontal="right" vertical="top" wrapText="1"/>
    </xf>
    <xf numFmtId="0" fontId="17" fillId="8" borderId="11" xfId="0" applyFont="1" applyFill="1" applyBorder="1" applyAlignment="1" applyProtection="1">
      <alignment horizontal="left"/>
      <protection locked="0"/>
    </xf>
    <xf numFmtId="0" fontId="17" fillId="8" borderId="12" xfId="0" applyFont="1" applyFill="1" applyBorder="1" applyAlignment="1" applyProtection="1">
      <alignment horizontal="left" vertical="center"/>
      <protection locked="0"/>
    </xf>
    <xf numFmtId="0" fontId="17" fillId="0" borderId="0" xfId="0" applyFont="1" applyAlignment="1">
      <alignment horizontal="left"/>
    </xf>
    <xf numFmtId="0" fontId="17" fillId="8" borderId="1" xfId="0" applyFont="1" applyFill="1" applyBorder="1" applyAlignment="1">
      <alignment vertical="center"/>
    </xf>
    <xf numFmtId="14" fontId="17" fillId="8" borderId="1" xfId="0" applyNumberFormat="1" applyFont="1" applyFill="1" applyBorder="1" applyAlignment="1" applyProtection="1">
      <alignment horizontal="center" vertical="center"/>
      <protection locked="0"/>
    </xf>
    <xf numFmtId="4" fontId="18" fillId="9" borderId="19" xfId="0" applyNumberFormat="1" applyFont="1" applyFill="1" applyBorder="1" applyProtection="1">
      <protection locked="0"/>
    </xf>
    <xf numFmtId="0" fontId="17" fillId="8" borderId="1" xfId="0" applyFont="1" applyFill="1" applyBorder="1" applyProtection="1">
      <protection locked="0"/>
    </xf>
    <xf numFmtId="0" fontId="17" fillId="8" borderId="1" xfId="0" applyFont="1" applyFill="1" applyBorder="1" applyAlignment="1" applyProtection="1">
      <alignment horizontal="right"/>
      <protection locked="0"/>
    </xf>
    <xf numFmtId="0" fontId="7" fillId="4" borderId="0" xfId="0" applyFont="1" applyFill="1"/>
    <xf numFmtId="0" fontId="20" fillId="6" borderId="1" xfId="0" applyFont="1" applyFill="1" applyBorder="1" applyAlignment="1">
      <alignment horizontal="center" vertical="center" wrapText="1"/>
    </xf>
    <xf numFmtId="0" fontId="20" fillId="0" borderId="0" xfId="0" applyFont="1" applyAlignment="1">
      <alignment vertical="top"/>
    </xf>
    <xf numFmtId="0" fontId="20" fillId="5" borderId="1" xfId="0" applyFont="1" applyFill="1" applyBorder="1" applyAlignment="1">
      <alignment horizontal="center" vertical="center"/>
    </xf>
    <xf numFmtId="0" fontId="20" fillId="5" borderId="1" xfId="0" applyFont="1" applyFill="1" applyBorder="1" applyAlignment="1">
      <alignment horizontal="center" vertical="center" wrapText="1"/>
    </xf>
    <xf numFmtId="164" fontId="7" fillId="0" borderId="1" xfId="0" applyNumberFormat="1" applyFont="1" applyBorder="1"/>
    <xf numFmtId="0" fontId="7" fillId="0" borderId="1" xfId="0" applyFont="1" applyBorder="1" applyAlignment="1">
      <alignment horizontal="center" wrapText="1"/>
    </xf>
    <xf numFmtId="0" fontId="7" fillId="0" borderId="0" xfId="0" applyFont="1" applyAlignment="1">
      <alignment horizontal="center" wrapText="1"/>
    </xf>
    <xf numFmtId="0" fontId="8" fillId="0" borderId="0" xfId="6" applyFont="1" applyAlignment="1">
      <alignment horizontal="left" vertical="top"/>
    </xf>
    <xf numFmtId="0" fontId="5" fillId="0" borderId="1" xfId="1" applyFont="1" applyBorder="1" applyAlignment="1">
      <alignment horizontal="left" vertical="top"/>
    </xf>
    <xf numFmtId="0" fontId="8" fillId="0" borderId="0" xfId="7" applyFont="1" applyAlignment="1">
      <alignment horizontal="left" vertical="top"/>
    </xf>
    <xf numFmtId="4" fontId="5" fillId="0" borderId="0" xfId="1" applyNumberFormat="1" applyFont="1" applyAlignment="1">
      <alignment horizontal="left" vertical="top"/>
    </xf>
    <xf numFmtId="0" fontId="17" fillId="0" borderId="0" xfId="0" applyFont="1" applyAlignment="1">
      <alignment horizontal="left" wrapText="1"/>
    </xf>
    <xf numFmtId="0" fontId="17" fillId="0" borderId="0" xfId="0" applyFont="1" applyAlignment="1">
      <alignment horizontal="left" vertical="center" wrapText="1"/>
    </xf>
    <xf numFmtId="0" fontId="17" fillId="0" borderId="0" xfId="0" applyFont="1" applyAlignment="1">
      <alignment horizontal="left" vertical="top" wrapText="1"/>
    </xf>
    <xf numFmtId="0" fontId="23" fillId="6" borderId="1" xfId="0" applyFont="1" applyFill="1" applyBorder="1" applyAlignment="1">
      <alignment horizontal="center" vertical="center" wrapText="1"/>
    </xf>
    <xf numFmtId="0" fontId="7" fillId="0" borderId="1" xfId="0" applyFont="1" applyBorder="1" applyAlignment="1">
      <alignment horizontal="left" vertical="top" wrapText="1"/>
    </xf>
    <xf numFmtId="0" fontId="17" fillId="8" borderId="1" xfId="0" applyFont="1" applyFill="1" applyBorder="1" applyAlignment="1" applyProtection="1">
      <alignment horizontal="left"/>
      <protection locked="0"/>
    </xf>
    <xf numFmtId="0" fontId="24" fillId="8" borderId="0" xfId="0" applyFont="1" applyFill="1" applyAlignment="1" applyProtection="1">
      <alignment horizontal="left"/>
      <protection locked="0"/>
    </xf>
    <xf numFmtId="0" fontId="24" fillId="8" borderId="9" xfId="0" applyFont="1" applyFill="1" applyBorder="1" applyAlignment="1" applyProtection="1">
      <alignment horizontal="left"/>
      <protection locked="0"/>
    </xf>
    <xf numFmtId="0" fontId="22" fillId="8" borderId="0" xfId="0" applyFont="1" applyFill="1" applyAlignment="1" applyProtection="1">
      <alignment horizontal="left"/>
      <protection locked="0"/>
    </xf>
    <xf numFmtId="0" fontId="22" fillId="8" borderId="9" xfId="0" applyFont="1" applyFill="1" applyBorder="1" applyAlignment="1" applyProtection="1">
      <alignment horizontal="left"/>
      <protection locked="0"/>
    </xf>
    <xf numFmtId="0" fontId="17" fillId="0" borderId="0" xfId="0" applyFont="1" applyAlignment="1">
      <alignment horizontal="right"/>
    </xf>
    <xf numFmtId="0" fontId="18" fillId="0" borderId="13" xfId="0" applyFont="1" applyBorder="1" applyAlignment="1">
      <alignment horizontal="center"/>
    </xf>
    <xf numFmtId="0" fontId="18" fillId="0" borderId="14" xfId="0" applyFont="1" applyBorder="1" applyAlignment="1">
      <alignment horizontal="center"/>
    </xf>
    <xf numFmtId="0" fontId="18" fillId="0" borderId="15" xfId="0" applyFont="1" applyBorder="1" applyAlignment="1">
      <alignment horizontal="center"/>
    </xf>
    <xf numFmtId="0" fontId="18" fillId="0" borderId="16" xfId="0" applyFont="1" applyBorder="1" applyAlignment="1">
      <alignment horizontal="center"/>
    </xf>
    <xf numFmtId="0" fontId="18" fillId="0" borderId="10" xfId="0" applyFont="1" applyBorder="1" applyAlignment="1">
      <alignment horizontal="center"/>
    </xf>
    <xf numFmtId="0" fontId="18" fillId="0" borderId="17" xfId="0" applyFont="1" applyBorder="1" applyAlignment="1">
      <alignment horizontal="center"/>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2" fillId="0" borderId="0" xfId="0" applyFont="1" applyAlignment="1" applyProtection="1">
      <alignment horizontal="left"/>
      <protection locked="0"/>
    </xf>
    <xf numFmtId="0" fontId="22" fillId="0" borderId="9" xfId="0" applyFont="1" applyBorder="1" applyAlignment="1" applyProtection="1">
      <alignment horizontal="left"/>
      <protection locked="0"/>
    </xf>
    <xf numFmtId="0" fontId="24" fillId="0" borderId="0" xfId="0" applyFont="1" applyAlignment="1" applyProtection="1">
      <alignment horizontal="left"/>
      <protection locked="0"/>
    </xf>
    <xf numFmtId="0" fontId="24" fillId="0" borderId="9" xfId="0" applyFont="1" applyBorder="1" applyAlignment="1" applyProtection="1">
      <alignment horizontal="left"/>
      <protection locked="0"/>
    </xf>
    <xf numFmtId="0" fontId="18" fillId="10" borderId="18" xfId="0" applyFont="1" applyFill="1" applyBorder="1" applyAlignment="1" applyProtection="1">
      <alignment horizontal="center" vertical="center"/>
      <protection locked="0"/>
    </xf>
    <xf numFmtId="0" fontId="18" fillId="10" borderId="1" xfId="0" applyFont="1" applyFill="1" applyBorder="1" applyAlignment="1" applyProtection="1">
      <alignment horizontal="center" vertical="center"/>
      <protection locked="0"/>
    </xf>
    <xf numFmtId="0" fontId="18" fillId="10" borderId="19" xfId="0" applyFont="1" applyFill="1" applyBorder="1" applyAlignment="1" applyProtection="1">
      <alignment horizontal="center" vertical="center"/>
      <protection locked="0"/>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4"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0" borderId="4" xfId="1" applyFont="1" applyBorder="1" applyAlignment="1">
      <alignment horizontal="center" vertical="top" wrapText="1"/>
    </xf>
    <xf numFmtId="0" fontId="18" fillId="0" borderId="18"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7" fillId="0" borderId="0" xfId="0" applyFont="1" applyAlignment="1">
      <alignment horizontal="left" wrapText="1"/>
    </xf>
    <xf numFmtId="0" fontId="7" fillId="0" borderId="0" xfId="0" applyFont="1" applyAlignment="1">
      <alignment horizontal="left" vertical="top" wrapText="1"/>
    </xf>
  </cellXfs>
  <cellStyles count="8">
    <cellStyle name="Komma 2" xfId="4" xr:uid="{00000000-0005-0000-0000-000000000000}"/>
    <cellStyle name="Link" xfId="5" builtinId="8"/>
    <cellStyle name="Link 2" xfId="3" xr:uid="{00000000-0005-0000-0000-000002000000}"/>
    <cellStyle name="Link 3" xfId="6" xr:uid="{99479EB4-D119-4A64-972C-3D38DD556578}"/>
    <cellStyle name="Link 4" xfId="7" xr:uid="{AA01F4BC-0E5E-47DE-98B8-41F10E584655}"/>
    <cellStyle name="Standard" xfId="0" builtinId="0"/>
    <cellStyle name="Standard 2" xfId="1" xr:uid="{00000000-0005-0000-0000-000004000000}"/>
    <cellStyle name="Standard 3" xfId="2" xr:uid="{00000000-0005-0000-0000-000005000000}"/>
  </cellStyles>
  <dxfs count="8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66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504825</xdr:colOff>
      <xdr:row>0</xdr:row>
      <xdr:rowOff>0</xdr:rowOff>
    </xdr:from>
    <xdr:to>
      <xdr:col>7</xdr:col>
      <xdr:colOff>743364</xdr:colOff>
      <xdr:row>1</xdr:row>
      <xdr:rowOff>458443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00" y="0"/>
          <a:ext cx="1648239" cy="6870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644769</xdr:colOff>
      <xdr:row>0</xdr:row>
      <xdr:rowOff>80598</xdr:rowOff>
    </xdr:from>
    <xdr:to>
      <xdr:col>6</xdr:col>
      <xdr:colOff>485043</xdr:colOff>
      <xdr:row>3</xdr:row>
      <xdr:rowOff>36636</xdr:rowOff>
    </xdr:to>
    <xdr:pic>
      <xdr:nvPicPr>
        <xdr:cNvPr id="2" name="Bild 31" descr="gsub_mbH_Logo_cmyk">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0" t="39606" r="29353" b="-1966"/>
        <a:stretch/>
      </xdr:blipFill>
      <xdr:spPr bwMode="auto">
        <a:xfrm>
          <a:off x="3692769" y="80598"/>
          <a:ext cx="1510812" cy="52753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295275</xdr:colOff>
      <xdr:row>0</xdr:row>
      <xdr:rowOff>0</xdr:rowOff>
    </xdr:from>
    <xdr:to>
      <xdr:col>5</xdr:col>
      <xdr:colOff>414</xdr:colOff>
      <xdr:row>3</xdr:row>
      <xdr:rowOff>1243</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8050" y="0"/>
          <a:ext cx="1648239" cy="6870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92683</xdr:rowOff>
    </xdr:to>
    <xdr:pic>
      <xdr:nvPicPr>
        <xdr:cNvPr id="2" name="Grafik 1">
          <a:extLst>
            <a:ext uri="{FF2B5EF4-FFF2-40B4-BE49-F238E27FC236}">
              <a16:creationId xmlns:a16="http://schemas.microsoft.com/office/drawing/2014/main" id="{5B988724-6F8A-4C9E-A30E-1C7D210E24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39950" y="0"/>
          <a:ext cx="1648239" cy="6870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39228</xdr:colOff>
      <xdr:row>0</xdr:row>
      <xdr:rowOff>47625</xdr:rowOff>
    </xdr:from>
    <xdr:to>
      <xdr:col>0</xdr:col>
      <xdr:colOff>1345181</xdr:colOff>
      <xdr:row>2</xdr:row>
      <xdr:rowOff>152400</xdr:rowOff>
    </xdr:to>
    <xdr:pic>
      <xdr:nvPicPr>
        <xdr:cNvPr id="2" name="Grafik 1">
          <a:extLst>
            <a:ext uri="{FF2B5EF4-FFF2-40B4-BE49-F238E27FC236}">
              <a16:creationId xmlns:a16="http://schemas.microsoft.com/office/drawing/2014/main" id="{27F52D38-5A30-462F-84AB-BD96C8FC1E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8" y="47625"/>
          <a:ext cx="1305953" cy="600075"/>
        </a:xfrm>
        <a:prstGeom prst="rect">
          <a:avLst/>
        </a:prstGeom>
      </xdr:spPr>
    </xdr:pic>
    <xdr:clientData/>
  </xdr:twoCellAnchor>
  <xdr:twoCellAnchor editAs="oneCell">
    <xdr:from>
      <xdr:col>7</xdr:col>
      <xdr:colOff>124239</xdr:colOff>
      <xdr:row>0</xdr:row>
      <xdr:rowOff>0</xdr:rowOff>
    </xdr:from>
    <xdr:to>
      <xdr:col>7</xdr:col>
      <xdr:colOff>1772478</xdr:colOff>
      <xdr:row>3</xdr:row>
      <xdr:rowOff>24434</xdr:rowOff>
    </xdr:to>
    <xdr:pic>
      <xdr:nvPicPr>
        <xdr:cNvPr id="3" name="Grafik 2">
          <a:extLst>
            <a:ext uri="{FF2B5EF4-FFF2-40B4-BE49-F238E27FC236}">
              <a16:creationId xmlns:a16="http://schemas.microsoft.com/office/drawing/2014/main" id="{6F9151F6-8464-4FE4-8798-CE28EC9274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66259" y="0"/>
          <a:ext cx="1648239" cy="687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bv@gsub.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Lohnausfalkost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26"/>
  <sheetViews>
    <sheetView tabSelected="1" topLeftCell="A7" zoomScaleNormal="100" workbookViewId="0">
      <selection activeCell="K11" sqref="K11"/>
    </sheetView>
  </sheetViews>
  <sheetFormatPr baseColWidth="10" defaultRowHeight="15" x14ac:dyDescent="0.2"/>
  <cols>
    <col min="1" max="1" width="7.28515625" style="22" customWidth="1"/>
    <col min="2" max="2" width="12.85546875" style="24" customWidth="1"/>
    <col min="3" max="3" width="14.5703125" style="24" customWidth="1"/>
    <col min="4" max="4" width="15.140625" style="24" customWidth="1"/>
    <col min="5" max="5" width="15.5703125" style="24" customWidth="1"/>
    <col min="6" max="6" width="11.42578125" style="24"/>
    <col min="7" max="7" width="9.7109375" style="24" customWidth="1"/>
    <col min="8" max="16384" width="11.42578125" style="24"/>
  </cols>
  <sheetData>
    <row r="1" spans="1:9" ht="18" x14ac:dyDescent="0.25">
      <c r="B1" s="23" t="s">
        <v>103</v>
      </c>
    </row>
    <row r="2" spans="1:9" ht="38.25" customHeight="1" x14ac:dyDescent="0.2"/>
    <row r="3" spans="1:9" ht="15.75" x14ac:dyDescent="0.25">
      <c r="A3" s="96">
        <v>0</v>
      </c>
      <c r="B3" s="26" t="s">
        <v>85</v>
      </c>
    </row>
    <row r="4" spans="1:9" ht="210.75" customHeight="1" x14ac:dyDescent="0.2">
      <c r="B4" s="130" t="s">
        <v>86</v>
      </c>
      <c r="C4" s="130"/>
      <c r="D4" s="130"/>
      <c r="E4" s="130"/>
      <c r="F4" s="130"/>
      <c r="G4" s="130"/>
      <c r="H4" s="130"/>
    </row>
    <row r="5" spans="1:9" ht="17.25" customHeight="1" x14ac:dyDescent="0.2"/>
    <row r="6" spans="1:9" ht="16.5" customHeight="1" x14ac:dyDescent="0.25">
      <c r="A6" s="96">
        <v>1</v>
      </c>
      <c r="B6" s="54" t="s">
        <v>77</v>
      </c>
      <c r="C6" s="55"/>
      <c r="D6" s="118"/>
      <c r="E6" s="118"/>
    </row>
    <row r="7" spans="1:9" ht="114" customHeight="1" x14ac:dyDescent="0.2">
      <c r="A7" s="96"/>
      <c r="B7" s="132" t="s">
        <v>78</v>
      </c>
      <c r="C7" s="132"/>
      <c r="D7" s="132"/>
      <c r="E7" s="132"/>
      <c r="F7" s="132"/>
      <c r="G7" s="132"/>
      <c r="H7" s="132"/>
    </row>
    <row r="8" spans="1:9" ht="81.75" customHeight="1" x14ac:dyDescent="0.2">
      <c r="A8" s="96"/>
      <c r="B8" s="130" t="s">
        <v>79</v>
      </c>
      <c r="C8" s="130"/>
      <c r="D8" s="130"/>
      <c r="E8" s="130"/>
      <c r="F8" s="130"/>
      <c r="G8" s="130"/>
      <c r="H8" s="130"/>
    </row>
    <row r="9" spans="1:9" ht="15.75" x14ac:dyDescent="0.2">
      <c r="A9" s="96"/>
      <c r="B9" s="22"/>
      <c r="C9" s="22"/>
      <c r="D9" s="22"/>
      <c r="E9" s="22"/>
      <c r="F9" s="22"/>
      <c r="G9" s="22"/>
      <c r="H9" s="22"/>
    </row>
    <row r="10" spans="1:9" ht="19.5" customHeight="1" x14ac:dyDescent="0.25">
      <c r="A10" s="96">
        <v>2</v>
      </c>
      <c r="B10" s="56" t="s">
        <v>44</v>
      </c>
      <c r="C10" s="57"/>
      <c r="D10" s="57"/>
      <c r="E10" s="22"/>
      <c r="F10" s="22"/>
      <c r="G10" s="22"/>
      <c r="H10" s="22"/>
    </row>
    <row r="11" spans="1:9" ht="187.5" customHeight="1" x14ac:dyDescent="0.2">
      <c r="A11" s="96"/>
      <c r="B11" s="130" t="s">
        <v>110</v>
      </c>
      <c r="C11" s="130"/>
      <c r="D11" s="130"/>
      <c r="E11" s="130"/>
      <c r="F11" s="130"/>
      <c r="G11" s="130"/>
      <c r="H11" s="130"/>
    </row>
    <row r="12" spans="1:9" ht="59.25" customHeight="1" x14ac:dyDescent="0.2">
      <c r="A12" s="96">
        <v>3</v>
      </c>
      <c r="B12" s="119" t="s">
        <v>51</v>
      </c>
      <c r="C12" s="119" t="s">
        <v>50</v>
      </c>
      <c r="D12" s="133" t="s">
        <v>39</v>
      </c>
      <c r="E12" s="133"/>
      <c r="F12" s="133"/>
    </row>
    <row r="13" spans="1:9" ht="46.5" customHeight="1" x14ac:dyDescent="0.2">
      <c r="A13" s="96"/>
      <c r="B13" s="47" t="s">
        <v>34</v>
      </c>
      <c r="C13" s="48">
        <f>'PK-BMF für 2023'!G12</f>
        <v>30.1</v>
      </c>
      <c r="D13" s="134" t="s">
        <v>104</v>
      </c>
      <c r="E13" s="134"/>
      <c r="F13" s="134"/>
    </row>
    <row r="14" spans="1:9" ht="43.5" customHeight="1" x14ac:dyDescent="0.2">
      <c r="A14" s="96"/>
      <c r="B14" s="47" t="s">
        <v>35</v>
      </c>
      <c r="C14" s="48">
        <f>'PK-BMF für 2023'!G13</f>
        <v>36</v>
      </c>
      <c r="D14" s="134" t="s">
        <v>105</v>
      </c>
      <c r="E14" s="134"/>
      <c r="F14" s="134"/>
      <c r="I14" s="43"/>
    </row>
    <row r="15" spans="1:9" ht="53.25" customHeight="1" x14ac:dyDescent="0.2">
      <c r="A15" s="96"/>
      <c r="B15" s="47" t="s">
        <v>36</v>
      </c>
      <c r="C15" s="48">
        <f>'PK-BMF für 2023'!G14</f>
        <v>49.5</v>
      </c>
      <c r="D15" s="134" t="s">
        <v>106</v>
      </c>
      <c r="E15" s="134"/>
      <c r="F15" s="134"/>
    </row>
    <row r="16" spans="1:9" ht="73.5" customHeight="1" x14ac:dyDescent="0.2">
      <c r="A16" s="96"/>
      <c r="B16" s="47" t="s">
        <v>37</v>
      </c>
      <c r="C16" s="48">
        <f>'PK-BMF für 2023'!G18</f>
        <v>61.7</v>
      </c>
      <c r="D16" s="134" t="s">
        <v>107</v>
      </c>
      <c r="E16" s="134"/>
      <c r="F16" s="134"/>
    </row>
    <row r="17" spans="1:8" ht="15.75" x14ac:dyDescent="0.2">
      <c r="A17" s="96"/>
      <c r="C17" s="43"/>
      <c r="E17" s="43"/>
      <c r="G17" s="43"/>
    </row>
    <row r="18" spans="1:8" ht="126.6" customHeight="1" x14ac:dyDescent="0.2">
      <c r="A18" s="96"/>
      <c r="B18" s="130" t="s">
        <v>102</v>
      </c>
      <c r="C18" s="130"/>
      <c r="D18" s="130"/>
      <c r="E18" s="130"/>
      <c r="F18" s="130"/>
      <c r="G18" s="130"/>
      <c r="H18" s="130"/>
    </row>
    <row r="19" spans="1:8" ht="175.5" customHeight="1" x14ac:dyDescent="0.2">
      <c r="A19" s="96"/>
      <c r="B19" s="130" t="s">
        <v>108</v>
      </c>
      <c r="C19" s="130"/>
      <c r="D19" s="130"/>
      <c r="E19" s="130"/>
      <c r="F19" s="130"/>
      <c r="G19" s="130"/>
      <c r="H19" s="130"/>
    </row>
    <row r="20" spans="1:8" ht="178.5" customHeight="1" x14ac:dyDescent="0.2">
      <c r="A20" s="96">
        <v>4</v>
      </c>
      <c r="B20" s="131" t="s">
        <v>80</v>
      </c>
      <c r="C20" s="131"/>
      <c r="D20" s="131"/>
      <c r="E20" s="131"/>
      <c r="F20" s="131"/>
      <c r="G20" s="131"/>
      <c r="H20" s="131"/>
    </row>
    <row r="22" spans="1:8" x14ac:dyDescent="0.2">
      <c r="B22" s="22" t="s">
        <v>68</v>
      </c>
      <c r="C22" s="22"/>
      <c r="D22" s="22"/>
      <c r="E22" s="22"/>
    </row>
    <row r="23" spans="1:8" x14ac:dyDescent="0.2">
      <c r="B23" s="53" t="s">
        <v>58</v>
      </c>
      <c r="C23" s="22"/>
      <c r="D23" s="22"/>
      <c r="E23" s="22"/>
    </row>
    <row r="24" spans="1:8" x14ac:dyDescent="0.2">
      <c r="B24" s="22"/>
      <c r="C24" s="22"/>
      <c r="D24" s="22"/>
      <c r="E24" s="22"/>
    </row>
    <row r="25" spans="1:8" x14ac:dyDescent="0.2">
      <c r="B25" s="22" t="s">
        <v>69</v>
      </c>
      <c r="C25" s="22"/>
      <c r="D25" s="22"/>
      <c r="E25" s="22"/>
    </row>
    <row r="26" spans="1:8" x14ac:dyDescent="0.2">
      <c r="B26" s="95">
        <v>45394</v>
      </c>
    </row>
  </sheetData>
  <mergeCells count="12">
    <mergeCell ref="B4:H4"/>
    <mergeCell ref="B20:H20"/>
    <mergeCell ref="B18:H18"/>
    <mergeCell ref="B7:H7"/>
    <mergeCell ref="B8:H8"/>
    <mergeCell ref="B11:H11"/>
    <mergeCell ref="B19:H19"/>
    <mergeCell ref="D12:F12"/>
    <mergeCell ref="D13:F13"/>
    <mergeCell ref="D14:F14"/>
    <mergeCell ref="D15:F15"/>
    <mergeCell ref="D16:F16"/>
  </mergeCells>
  <phoneticPr fontId="15" type="noConversion"/>
  <hyperlinks>
    <hyperlink ref="B23" r:id="rId1" xr:uid="{00000000-0004-0000-0000-000000000000}"/>
  </hyperlinks>
  <pageMargins left="0.70866141732283472" right="0.70866141732283472" top="0.78740157480314965" bottom="0.78740157480314965" header="0.31496062992125984" footer="0.31496062992125984"/>
  <pageSetup paperSize="9" scale="88" fitToHeight="0" orientation="portrait" r:id="rId2"/>
  <headerFooter>
    <oddFooter xml:space="preserve">&amp;C&amp;P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pageSetUpPr fitToPage="1"/>
  </sheetPr>
  <dimension ref="A1:X56"/>
  <sheetViews>
    <sheetView zoomScaleNormal="100" workbookViewId="0">
      <pane xSplit="6" ySplit="9" topLeftCell="G21"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23" t="s">
        <v>40</v>
      </c>
      <c r="B1" s="22"/>
      <c r="C1" s="26"/>
      <c r="D1" s="22"/>
      <c r="E1" s="11"/>
      <c r="F1" s="22"/>
      <c r="H1" s="97">
        <v>2023</v>
      </c>
      <c r="I1" s="61" t="s">
        <v>51</v>
      </c>
      <c r="J1" s="62" t="s">
        <v>66</v>
      </c>
      <c r="K1" s="62" t="s">
        <v>67</v>
      </c>
    </row>
    <row r="2" spans="1:19" ht="18" customHeight="1" thickBot="1" x14ac:dyDescent="0.3">
      <c r="A2" s="23" t="s">
        <v>83</v>
      </c>
      <c r="B2" s="22"/>
      <c r="C2" s="26"/>
      <c r="D2" s="22"/>
      <c r="E2" s="22"/>
      <c r="F2" s="22"/>
      <c r="I2" s="58" t="s">
        <v>34</v>
      </c>
      <c r="J2" s="59">
        <v>30.1</v>
      </c>
      <c r="K2" s="60" t="s">
        <v>94</v>
      </c>
    </row>
    <row r="3" spans="1:19" ht="13.5" customHeight="1" x14ac:dyDescent="0.25">
      <c r="A3" s="140" t="s">
        <v>73</v>
      </c>
      <c r="B3" s="140"/>
      <c r="C3" s="141">
        <f>Vorlage_ZE_Übersicht!C8</f>
        <v>0</v>
      </c>
      <c r="D3" s="142"/>
      <c r="E3" s="143"/>
      <c r="F3" s="22"/>
      <c r="I3" s="58" t="s">
        <v>35</v>
      </c>
      <c r="J3" s="59">
        <v>36</v>
      </c>
      <c r="K3" s="60" t="s">
        <v>95</v>
      </c>
    </row>
    <row r="4" spans="1:19" ht="15.75" customHeight="1" x14ac:dyDescent="0.25">
      <c r="A4" s="140" t="s">
        <v>21</v>
      </c>
      <c r="B4" s="140"/>
      <c r="C4" s="144">
        <f>Vorlage_ZE_Übersicht!C6</f>
        <v>0</v>
      </c>
      <c r="D4" s="145"/>
      <c r="E4" s="146"/>
      <c r="F4" s="22"/>
      <c r="I4" s="58" t="s">
        <v>36</v>
      </c>
      <c r="J4" s="59">
        <v>49.5</v>
      </c>
      <c r="K4" s="60" t="s">
        <v>96</v>
      </c>
    </row>
    <row r="5" spans="1:19" ht="15.75" customHeight="1" x14ac:dyDescent="0.25">
      <c r="A5" s="140" t="s">
        <v>74</v>
      </c>
      <c r="B5" s="140"/>
      <c r="C5" s="144">
        <f>Vorlage_ZE_Übersicht!C5</f>
        <v>0</v>
      </c>
      <c r="D5" s="145"/>
      <c r="E5" s="146"/>
      <c r="F5" s="22"/>
      <c r="I5" s="58" t="s">
        <v>37</v>
      </c>
      <c r="J5" s="59">
        <v>61.7</v>
      </c>
      <c r="K5" s="60" t="s">
        <v>97</v>
      </c>
    </row>
    <row r="6" spans="1:19" ht="15.75" x14ac:dyDescent="0.25">
      <c r="A6" s="140" t="s">
        <v>70</v>
      </c>
      <c r="B6" s="140"/>
      <c r="C6" s="163">
        <v>7</v>
      </c>
      <c r="D6" s="164"/>
      <c r="E6" s="16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5">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x14ac:dyDescent="0.25">
      <c r="A10" s="34">
        <v>1</v>
      </c>
      <c r="B10" s="63"/>
      <c r="C10" s="63"/>
      <c r="D10" s="65"/>
      <c r="E10" s="66"/>
      <c r="F10" s="66"/>
      <c r="G10" s="67"/>
      <c r="H10" s="87">
        <f>G10*'PK-BMF für 2023'!$G$12</f>
        <v>0</v>
      </c>
      <c r="I10" s="67"/>
      <c r="J10" s="87">
        <f>I10*'PK-BMF für 2023'!$G$13</f>
        <v>0</v>
      </c>
      <c r="K10" s="67"/>
      <c r="L10" s="87">
        <f>K10*'PK-BMF für 2023'!$G$14</f>
        <v>0</v>
      </c>
      <c r="M10" s="67"/>
      <c r="N10" s="87">
        <f>M10*'PK-BMF für 2023'!$G$18</f>
        <v>0</v>
      </c>
      <c r="O10" s="28">
        <f t="shared" ref="O10:O29" si="0">SUM(H10,J10,L10,N10)</f>
        <v>0</v>
      </c>
      <c r="P10" s="68"/>
      <c r="Q10" s="10"/>
      <c r="R10" s="11"/>
      <c r="S10" s="12"/>
    </row>
    <row r="11" spans="1:19" x14ac:dyDescent="0.25">
      <c r="A11" s="35">
        <f>A10+1</f>
        <v>2</v>
      </c>
      <c r="B11" s="64"/>
      <c r="C11" s="64"/>
      <c r="D11" s="65"/>
      <c r="E11" s="66"/>
      <c r="F11" s="66"/>
      <c r="G11" s="67"/>
      <c r="H11" s="87">
        <f>G11*'PK-BMF für 2023'!$G$12</f>
        <v>0</v>
      </c>
      <c r="I11" s="67"/>
      <c r="J11" s="87">
        <f>I11*'PK-BMF für 2023'!$G$13</f>
        <v>0</v>
      </c>
      <c r="K11" s="67"/>
      <c r="L11" s="87">
        <f>K11*'PK-BMF für 2023'!$G$14</f>
        <v>0</v>
      </c>
      <c r="M11" s="67"/>
      <c r="N11" s="87">
        <f>M11*'PK-BMF für 2023'!$G$18</f>
        <v>0</v>
      </c>
      <c r="O11" s="28">
        <f t="shared" si="0"/>
        <v>0</v>
      </c>
      <c r="P11" s="64"/>
      <c r="Q11" s="12"/>
      <c r="R11" s="12"/>
      <c r="S11" s="12"/>
    </row>
    <row r="12" spans="1:19" x14ac:dyDescent="0.25">
      <c r="A12" s="35">
        <f t="shared" ref="A12:A29" si="1">A11+1</f>
        <v>3</v>
      </c>
      <c r="B12" s="64"/>
      <c r="C12" s="64"/>
      <c r="D12" s="65"/>
      <c r="E12" s="66"/>
      <c r="F12" s="66"/>
      <c r="G12" s="67"/>
      <c r="H12" s="87">
        <f>G12*'PK-BMF für 2023'!$G$12</f>
        <v>0</v>
      </c>
      <c r="I12" s="67"/>
      <c r="J12" s="87">
        <f>I12*'PK-BMF für 2023'!$G$13</f>
        <v>0</v>
      </c>
      <c r="K12" s="67"/>
      <c r="L12" s="87">
        <f>K12*'PK-BMF für 2023'!$G$14</f>
        <v>0</v>
      </c>
      <c r="M12" s="67"/>
      <c r="N12" s="87">
        <f>M12*'PK-BMF für 2023'!$G$18</f>
        <v>0</v>
      </c>
      <c r="O12" s="28">
        <f t="shared" si="0"/>
        <v>0</v>
      </c>
      <c r="P12" s="64"/>
    </row>
    <row r="13" spans="1:19" x14ac:dyDescent="0.25">
      <c r="A13" s="35">
        <f t="shared" si="1"/>
        <v>4</v>
      </c>
      <c r="B13" s="64"/>
      <c r="C13" s="64"/>
      <c r="D13" s="64"/>
      <c r="E13" s="64"/>
      <c r="F13" s="64"/>
      <c r="G13" s="67"/>
      <c r="H13" s="87">
        <f>G13*'PK-BMF für 2023'!$G$12</f>
        <v>0</v>
      </c>
      <c r="I13" s="67"/>
      <c r="J13" s="87">
        <f>I13*'PK-BMF für 2023'!$G$13</f>
        <v>0</v>
      </c>
      <c r="K13" s="67"/>
      <c r="L13" s="87">
        <f>K13*'PK-BMF für 2023'!$G$14</f>
        <v>0</v>
      </c>
      <c r="M13" s="67"/>
      <c r="N13" s="87">
        <f>M13*'PK-BMF für 2023'!$G$18</f>
        <v>0</v>
      </c>
      <c r="O13" s="28">
        <f t="shared" si="0"/>
        <v>0</v>
      </c>
      <c r="P13" s="64"/>
    </row>
    <row r="14" spans="1:19" x14ac:dyDescent="0.25">
      <c r="A14" s="35">
        <f t="shared" si="1"/>
        <v>5</v>
      </c>
      <c r="B14" s="64"/>
      <c r="C14" s="64"/>
      <c r="D14" s="64"/>
      <c r="E14" s="64"/>
      <c r="F14" s="64"/>
      <c r="G14" s="67"/>
      <c r="H14" s="87">
        <f>G14*'PK-BMF für 2023'!$G$12</f>
        <v>0</v>
      </c>
      <c r="I14" s="67"/>
      <c r="J14" s="87">
        <f>I14*'PK-BMF für 2023'!$G$13</f>
        <v>0</v>
      </c>
      <c r="K14" s="67"/>
      <c r="L14" s="87">
        <f>K14*'PK-BMF für 2023'!$G$14</f>
        <v>0</v>
      </c>
      <c r="M14" s="67"/>
      <c r="N14" s="87">
        <f>M14*'PK-BMF für 2023'!$G$18</f>
        <v>0</v>
      </c>
      <c r="O14" s="28">
        <f t="shared" si="0"/>
        <v>0</v>
      </c>
      <c r="P14" s="64"/>
    </row>
    <row r="15" spans="1:19" x14ac:dyDescent="0.25">
      <c r="A15" s="35">
        <f t="shared" si="1"/>
        <v>6</v>
      </c>
      <c r="B15" s="64"/>
      <c r="C15" s="64"/>
      <c r="D15" s="64"/>
      <c r="E15" s="64"/>
      <c r="F15" s="64"/>
      <c r="G15" s="67"/>
      <c r="H15" s="87">
        <f>G15*'PK-BMF für 2023'!$G$12</f>
        <v>0</v>
      </c>
      <c r="I15" s="67"/>
      <c r="J15" s="87">
        <f>I15*'PK-BMF für 2023'!$G$13</f>
        <v>0</v>
      </c>
      <c r="K15" s="67"/>
      <c r="L15" s="87">
        <f>K15*'PK-BMF für 2023'!$G$14</f>
        <v>0</v>
      </c>
      <c r="M15" s="67"/>
      <c r="N15" s="87">
        <f>M15*'PK-BMF für 2023'!$G$18</f>
        <v>0</v>
      </c>
      <c r="O15" s="28">
        <f t="shared" si="0"/>
        <v>0</v>
      </c>
      <c r="P15" s="64"/>
    </row>
    <row r="16" spans="1:19" x14ac:dyDescent="0.25">
      <c r="A16" s="35">
        <f t="shared" si="1"/>
        <v>7</v>
      </c>
      <c r="B16" s="64"/>
      <c r="C16" s="64"/>
      <c r="D16" s="64"/>
      <c r="E16" s="64"/>
      <c r="F16" s="64"/>
      <c r="G16" s="67"/>
      <c r="H16" s="87">
        <f>G16*'PK-BMF für 2023'!$G$12</f>
        <v>0</v>
      </c>
      <c r="I16" s="67"/>
      <c r="J16" s="87">
        <f>I16*'PK-BMF für 2023'!$G$13</f>
        <v>0</v>
      </c>
      <c r="K16" s="67"/>
      <c r="L16" s="87">
        <f>K16*'PK-BMF für 2023'!$G$14</f>
        <v>0</v>
      </c>
      <c r="M16" s="67"/>
      <c r="N16" s="87">
        <f>M16*'PK-BMF für 2023'!$G$18</f>
        <v>0</v>
      </c>
      <c r="O16" s="28">
        <f t="shared" si="0"/>
        <v>0</v>
      </c>
      <c r="P16" s="64"/>
    </row>
    <row r="17" spans="1:16" x14ac:dyDescent="0.25">
      <c r="A17" s="35">
        <f t="shared" si="1"/>
        <v>8</v>
      </c>
      <c r="B17" s="64"/>
      <c r="C17" s="64"/>
      <c r="D17" s="64"/>
      <c r="E17" s="64"/>
      <c r="F17" s="64"/>
      <c r="G17" s="67"/>
      <c r="H17" s="87">
        <f>G17*'PK-BMF für 2023'!$G$12</f>
        <v>0</v>
      </c>
      <c r="I17" s="67"/>
      <c r="J17" s="87">
        <f>I17*'PK-BMF für 2023'!$G$13</f>
        <v>0</v>
      </c>
      <c r="K17" s="67"/>
      <c r="L17" s="87">
        <f>K17*'PK-BMF für 2023'!$G$14</f>
        <v>0</v>
      </c>
      <c r="M17" s="67"/>
      <c r="N17" s="87">
        <f>M17*'PK-BMF für 2023'!$G$18</f>
        <v>0</v>
      </c>
      <c r="O17" s="28">
        <f t="shared" si="0"/>
        <v>0</v>
      </c>
      <c r="P17" s="64"/>
    </row>
    <row r="18" spans="1:16" x14ac:dyDescent="0.25">
      <c r="A18" s="35">
        <f t="shared" si="1"/>
        <v>9</v>
      </c>
      <c r="B18" s="64"/>
      <c r="C18" s="64"/>
      <c r="D18" s="64"/>
      <c r="E18" s="64"/>
      <c r="F18" s="64"/>
      <c r="G18" s="67"/>
      <c r="H18" s="87">
        <f>G18*'PK-BMF für 2023'!$G$12</f>
        <v>0</v>
      </c>
      <c r="I18" s="67"/>
      <c r="J18" s="87">
        <f>I18*'PK-BMF für 2023'!$G$13</f>
        <v>0</v>
      </c>
      <c r="K18" s="67"/>
      <c r="L18" s="87">
        <f>K18*'PK-BMF für 2023'!$G$14</f>
        <v>0</v>
      </c>
      <c r="M18" s="67"/>
      <c r="N18" s="87">
        <f>M18*'PK-BMF für 2023'!$G$18</f>
        <v>0</v>
      </c>
      <c r="O18" s="28">
        <f t="shared" si="0"/>
        <v>0</v>
      </c>
      <c r="P18" s="64"/>
    </row>
    <row r="19" spans="1:16" x14ac:dyDescent="0.25">
      <c r="A19" s="35">
        <f t="shared" si="1"/>
        <v>10</v>
      </c>
      <c r="B19" s="64"/>
      <c r="C19" s="64"/>
      <c r="D19" s="64"/>
      <c r="E19" s="64"/>
      <c r="F19" s="64"/>
      <c r="G19" s="67"/>
      <c r="H19" s="87">
        <f>G19*'PK-BMF für 2023'!$G$12</f>
        <v>0</v>
      </c>
      <c r="I19" s="67"/>
      <c r="J19" s="87">
        <f>I19*'PK-BMF für 2023'!$G$13</f>
        <v>0</v>
      </c>
      <c r="K19" s="67"/>
      <c r="L19" s="87">
        <f>K19*'PK-BMF für 2023'!$G$14</f>
        <v>0</v>
      </c>
      <c r="M19" s="67"/>
      <c r="N19" s="87">
        <f>M19*'PK-BMF für 2023'!$G$18</f>
        <v>0</v>
      </c>
      <c r="O19" s="28">
        <f t="shared" si="0"/>
        <v>0</v>
      </c>
      <c r="P19" s="64"/>
    </row>
    <row r="20" spans="1:16" x14ac:dyDescent="0.25">
      <c r="A20" s="35">
        <f t="shared" si="1"/>
        <v>11</v>
      </c>
      <c r="B20" s="64"/>
      <c r="C20" s="64"/>
      <c r="D20" s="64"/>
      <c r="E20" s="64"/>
      <c r="F20" s="64"/>
      <c r="G20" s="67"/>
      <c r="H20" s="87">
        <f>G20*'PK-BMF für 2023'!$G$12</f>
        <v>0</v>
      </c>
      <c r="I20" s="67"/>
      <c r="J20" s="87">
        <f>I20*'PK-BMF für 2023'!$G$13</f>
        <v>0</v>
      </c>
      <c r="K20" s="67"/>
      <c r="L20" s="87">
        <f>K20*'PK-BMF für 2023'!$G$14</f>
        <v>0</v>
      </c>
      <c r="M20" s="67"/>
      <c r="N20" s="87">
        <f>M20*'PK-BMF für 2023'!$G$18</f>
        <v>0</v>
      </c>
      <c r="O20" s="28">
        <f t="shared" si="0"/>
        <v>0</v>
      </c>
      <c r="P20" s="64"/>
    </row>
    <row r="21" spans="1:16" x14ac:dyDescent="0.25">
      <c r="A21" s="35">
        <f t="shared" si="1"/>
        <v>12</v>
      </c>
      <c r="B21" s="64"/>
      <c r="C21" s="64"/>
      <c r="D21" s="64"/>
      <c r="E21" s="64"/>
      <c r="F21" s="64"/>
      <c r="G21" s="67"/>
      <c r="H21" s="87">
        <f>G21*'PK-BMF für 2023'!$G$12</f>
        <v>0</v>
      </c>
      <c r="I21" s="67"/>
      <c r="J21" s="87">
        <f>I21*'PK-BMF für 2023'!$G$13</f>
        <v>0</v>
      </c>
      <c r="K21" s="67"/>
      <c r="L21" s="87">
        <f>K21*'PK-BMF für 2023'!$G$14</f>
        <v>0</v>
      </c>
      <c r="M21" s="67"/>
      <c r="N21" s="87">
        <f>M21*'PK-BMF für 2023'!$G$18</f>
        <v>0</v>
      </c>
      <c r="O21" s="28">
        <f t="shared" si="0"/>
        <v>0</v>
      </c>
      <c r="P21" s="64"/>
    </row>
    <row r="22" spans="1:16" x14ac:dyDescent="0.25">
      <c r="A22" s="35">
        <f t="shared" si="1"/>
        <v>13</v>
      </c>
      <c r="B22" s="64"/>
      <c r="C22" s="64"/>
      <c r="D22" s="64"/>
      <c r="E22" s="64"/>
      <c r="F22" s="64"/>
      <c r="G22" s="67"/>
      <c r="H22" s="87">
        <f>G22*'PK-BMF für 2023'!$G$12</f>
        <v>0</v>
      </c>
      <c r="I22" s="67"/>
      <c r="J22" s="87">
        <f>I22*'PK-BMF für 2023'!$G$13</f>
        <v>0</v>
      </c>
      <c r="K22" s="67"/>
      <c r="L22" s="87">
        <f>K22*'PK-BMF für 2023'!$G$14</f>
        <v>0</v>
      </c>
      <c r="M22" s="67"/>
      <c r="N22" s="87">
        <f>M22*'PK-BMF für 2023'!$G$18</f>
        <v>0</v>
      </c>
      <c r="O22" s="28">
        <f t="shared" si="0"/>
        <v>0</v>
      </c>
      <c r="P22" s="64"/>
    </row>
    <row r="23" spans="1:16" x14ac:dyDescent="0.25">
      <c r="A23" s="35">
        <f t="shared" si="1"/>
        <v>14</v>
      </c>
      <c r="B23" s="64"/>
      <c r="C23" s="64"/>
      <c r="D23" s="64"/>
      <c r="E23" s="64"/>
      <c r="F23" s="64"/>
      <c r="G23" s="67"/>
      <c r="H23" s="87">
        <f>G23*'PK-BMF für 2023'!$G$12</f>
        <v>0</v>
      </c>
      <c r="I23" s="67"/>
      <c r="J23" s="87">
        <f>I23*'PK-BMF für 2023'!$G$13</f>
        <v>0</v>
      </c>
      <c r="K23" s="67"/>
      <c r="L23" s="87">
        <f>K23*'PK-BMF für 2023'!$G$14</f>
        <v>0</v>
      </c>
      <c r="M23" s="67"/>
      <c r="N23" s="87">
        <f>M23*'PK-BMF für 2023'!$G$18</f>
        <v>0</v>
      </c>
      <c r="O23" s="28">
        <f t="shared" si="0"/>
        <v>0</v>
      </c>
      <c r="P23" s="64"/>
    </row>
    <row r="24" spans="1:16" x14ac:dyDescent="0.25">
      <c r="A24" s="35">
        <f t="shared" si="1"/>
        <v>15</v>
      </c>
      <c r="B24" s="64"/>
      <c r="C24" s="64"/>
      <c r="D24" s="64"/>
      <c r="E24" s="64"/>
      <c r="F24" s="64"/>
      <c r="G24" s="67"/>
      <c r="H24" s="87">
        <f>G24*'PK-BMF für 2023'!$G$12</f>
        <v>0</v>
      </c>
      <c r="I24" s="67"/>
      <c r="J24" s="87">
        <f>I24*'PK-BMF für 2023'!$G$13</f>
        <v>0</v>
      </c>
      <c r="K24" s="67"/>
      <c r="L24" s="87">
        <f>K24*'PK-BMF für 2023'!$G$14</f>
        <v>0</v>
      </c>
      <c r="M24" s="67"/>
      <c r="N24" s="87">
        <f>M24*'PK-BMF für 2023'!$G$18</f>
        <v>0</v>
      </c>
      <c r="O24" s="28">
        <f t="shared" si="0"/>
        <v>0</v>
      </c>
      <c r="P24" s="64"/>
    </row>
    <row r="25" spans="1:16" x14ac:dyDescent="0.25">
      <c r="A25" s="35">
        <f t="shared" si="1"/>
        <v>16</v>
      </c>
      <c r="B25" s="64"/>
      <c r="C25" s="64"/>
      <c r="D25" s="64"/>
      <c r="E25" s="64"/>
      <c r="F25" s="64"/>
      <c r="G25" s="67"/>
      <c r="H25" s="87">
        <f>G25*'PK-BMF für 2023'!$G$12</f>
        <v>0</v>
      </c>
      <c r="I25" s="67"/>
      <c r="J25" s="87">
        <f>I25*'PK-BMF für 2023'!$G$13</f>
        <v>0</v>
      </c>
      <c r="K25" s="67"/>
      <c r="L25" s="87">
        <f>K25*'PK-BMF für 2023'!$G$14</f>
        <v>0</v>
      </c>
      <c r="M25" s="67"/>
      <c r="N25" s="87">
        <f>M25*'PK-BMF für 2023'!$G$18</f>
        <v>0</v>
      </c>
      <c r="O25" s="28">
        <f t="shared" si="0"/>
        <v>0</v>
      </c>
      <c r="P25" s="64"/>
    </row>
    <row r="26" spans="1:16" x14ac:dyDescent="0.25">
      <c r="A26" s="35">
        <f t="shared" si="1"/>
        <v>17</v>
      </c>
      <c r="B26" s="64"/>
      <c r="C26" s="64"/>
      <c r="D26" s="64"/>
      <c r="E26" s="64"/>
      <c r="F26" s="64"/>
      <c r="G26" s="67"/>
      <c r="H26" s="87">
        <f>G26*'PK-BMF für 2023'!$G$12</f>
        <v>0</v>
      </c>
      <c r="I26" s="67"/>
      <c r="J26" s="87">
        <f>I26*'PK-BMF für 2023'!$G$13</f>
        <v>0</v>
      </c>
      <c r="K26" s="67"/>
      <c r="L26" s="87">
        <f>K26*'PK-BMF für 2023'!$G$14</f>
        <v>0</v>
      </c>
      <c r="M26" s="67"/>
      <c r="N26" s="87">
        <f>M26*'PK-BMF für 2023'!$G$18</f>
        <v>0</v>
      </c>
      <c r="O26" s="28">
        <f t="shared" si="0"/>
        <v>0</v>
      </c>
      <c r="P26" s="64"/>
    </row>
    <row r="27" spans="1:16" x14ac:dyDescent="0.25">
      <c r="A27" s="35">
        <f t="shared" si="1"/>
        <v>18</v>
      </c>
      <c r="B27" s="64"/>
      <c r="C27" s="64"/>
      <c r="D27" s="64"/>
      <c r="E27" s="64"/>
      <c r="F27" s="64"/>
      <c r="G27" s="67"/>
      <c r="H27" s="87">
        <f>G27*'PK-BMF für 2023'!$G$12</f>
        <v>0</v>
      </c>
      <c r="I27" s="67"/>
      <c r="J27" s="87">
        <f>I27*'PK-BMF für 2023'!$G$13</f>
        <v>0</v>
      </c>
      <c r="K27" s="67"/>
      <c r="L27" s="87">
        <f>K27*'PK-BMF für 2023'!$G$14</f>
        <v>0</v>
      </c>
      <c r="M27" s="67"/>
      <c r="N27" s="87">
        <f>M27*'PK-BMF für 2023'!$G$18</f>
        <v>0</v>
      </c>
      <c r="O27" s="28">
        <f t="shared" si="0"/>
        <v>0</v>
      </c>
      <c r="P27" s="64"/>
    </row>
    <row r="28" spans="1:16" x14ac:dyDescent="0.25">
      <c r="A28" s="35">
        <f t="shared" si="1"/>
        <v>19</v>
      </c>
      <c r="B28" s="64"/>
      <c r="C28" s="64"/>
      <c r="D28" s="64"/>
      <c r="E28" s="64"/>
      <c r="F28" s="64"/>
      <c r="G28" s="67"/>
      <c r="H28" s="87">
        <f>G28*'PK-BMF für 2023'!$G$12</f>
        <v>0</v>
      </c>
      <c r="I28" s="67"/>
      <c r="J28" s="87">
        <f>I28*'PK-BMF für 2023'!$G$13</f>
        <v>0</v>
      </c>
      <c r="K28" s="67"/>
      <c r="L28" s="87">
        <f>K28*'PK-BMF für 2023'!$G$14</f>
        <v>0</v>
      </c>
      <c r="M28" s="67"/>
      <c r="N28" s="87">
        <f>M28*'PK-BMF für 2023'!$G$18</f>
        <v>0</v>
      </c>
      <c r="O28" s="28">
        <f t="shared" si="0"/>
        <v>0</v>
      </c>
      <c r="P28" s="64"/>
    </row>
    <row r="29" spans="1:16" x14ac:dyDescent="0.25">
      <c r="A29" s="35">
        <f t="shared" si="1"/>
        <v>20</v>
      </c>
      <c r="B29" s="64"/>
      <c r="C29" s="64"/>
      <c r="D29" s="64"/>
      <c r="E29" s="64"/>
      <c r="F29" s="64"/>
      <c r="G29" s="67"/>
      <c r="H29" s="87">
        <f>G29*'PK-BMF für 2023'!$G$12</f>
        <v>0</v>
      </c>
      <c r="I29" s="67"/>
      <c r="J29" s="87">
        <f>I29*'PK-BMF für 2023'!$G$13</f>
        <v>0</v>
      </c>
      <c r="K29" s="67"/>
      <c r="L29" s="87">
        <f>K29*'PK-BMF für 2023'!$G$14</f>
        <v>0</v>
      </c>
      <c r="M29" s="67"/>
      <c r="N29" s="87">
        <f>M29*'PK-BMF für 2023'!$G$18</f>
        <v>0</v>
      </c>
      <c r="O29" s="28">
        <f t="shared" si="0"/>
        <v>0</v>
      </c>
      <c r="P29" s="64"/>
    </row>
    <row r="30" spans="1:16" ht="23.25" customHeight="1" x14ac:dyDescent="0.25">
      <c r="A30" s="30" t="s">
        <v>43</v>
      </c>
      <c r="B30" s="36"/>
      <c r="C30" s="30"/>
      <c r="D30" s="30"/>
      <c r="E30" s="30"/>
      <c r="F30" s="30"/>
      <c r="G30" s="30">
        <f t="shared" ref="G30:O30" si="2">SUM(G10:G29)</f>
        <v>0</v>
      </c>
      <c r="H30" s="37">
        <f t="shared" si="2"/>
        <v>0</v>
      </c>
      <c r="I30" s="30">
        <f t="shared" si="2"/>
        <v>0</v>
      </c>
      <c r="J30" s="37">
        <f t="shared" si="2"/>
        <v>0</v>
      </c>
      <c r="K30" s="37">
        <f t="shared" si="2"/>
        <v>0</v>
      </c>
      <c r="L30" s="37">
        <f t="shared" si="2"/>
        <v>0</v>
      </c>
      <c r="M30" s="30">
        <f t="shared" si="2"/>
        <v>0</v>
      </c>
      <c r="N30" s="37">
        <f t="shared" si="2"/>
        <v>0</v>
      </c>
      <c r="O30" s="31">
        <f t="shared" si="2"/>
        <v>0</v>
      </c>
      <c r="P30" s="29"/>
    </row>
    <row r="31" spans="1:16" x14ac:dyDescent="0.25">
      <c r="A31" s="24"/>
      <c r="B31" s="24"/>
      <c r="C31" s="24"/>
      <c r="D31" s="24"/>
      <c r="E31" s="24"/>
      <c r="F31" s="24"/>
      <c r="G31" s="24"/>
      <c r="H31" s="24"/>
      <c r="I31" s="24"/>
      <c r="J31" s="24"/>
      <c r="K31" s="24"/>
      <c r="L31" s="24"/>
      <c r="M31" s="24"/>
      <c r="N31" s="10"/>
      <c r="O31" s="10"/>
      <c r="P31" s="24"/>
    </row>
    <row r="32" spans="1:16" x14ac:dyDescent="0.25">
      <c r="A32" s="24"/>
      <c r="B32" s="24"/>
      <c r="C32" s="24"/>
      <c r="D32" s="24"/>
      <c r="E32" s="24"/>
      <c r="F32" s="24"/>
      <c r="G32" s="24"/>
      <c r="H32" s="24"/>
      <c r="I32" s="24"/>
      <c r="J32" s="24"/>
      <c r="K32" s="24"/>
      <c r="L32" s="24"/>
      <c r="M32" s="24"/>
      <c r="N32" s="10"/>
      <c r="O32" s="10"/>
      <c r="P32" s="24"/>
    </row>
    <row r="33" spans="1:24" x14ac:dyDescent="0.25">
      <c r="A33" s="24"/>
      <c r="B33" s="27" t="s">
        <v>60</v>
      </c>
      <c r="C33" s="50" t="s">
        <v>46</v>
      </c>
      <c r="D33" s="50"/>
      <c r="E33" s="40"/>
      <c r="F33" s="40"/>
      <c r="G33" s="51"/>
      <c r="H33" s="51"/>
      <c r="K33" s="24"/>
      <c r="L33" s="24"/>
      <c r="M33" s="24"/>
      <c r="N33" s="24"/>
      <c r="O33" s="24"/>
      <c r="P33" s="24"/>
    </row>
    <row r="34" spans="1:24" x14ac:dyDescent="0.25">
      <c r="A34" s="24"/>
      <c r="B34" s="27"/>
      <c r="C34" s="149"/>
      <c r="D34" s="149"/>
      <c r="E34" s="149"/>
      <c r="F34" s="149"/>
      <c r="G34" s="149"/>
      <c r="H34" s="51"/>
      <c r="K34" s="24"/>
      <c r="L34" s="24"/>
      <c r="M34" s="24"/>
      <c r="N34" s="24"/>
      <c r="O34" s="24"/>
      <c r="P34" s="24"/>
    </row>
    <row r="35" spans="1:24" x14ac:dyDescent="0.25">
      <c r="A35" s="24"/>
      <c r="B35" s="27"/>
      <c r="C35" s="149"/>
      <c r="D35" s="149"/>
      <c r="E35" s="149"/>
      <c r="F35" s="149"/>
      <c r="G35" s="149"/>
      <c r="H35" s="51"/>
      <c r="K35" s="24"/>
      <c r="L35" s="24"/>
      <c r="M35" s="24"/>
      <c r="N35" s="24"/>
      <c r="O35" s="24"/>
      <c r="P35" s="24"/>
    </row>
    <row r="36" spans="1:24" x14ac:dyDescent="0.25">
      <c r="A36" s="24"/>
      <c r="C36" s="150"/>
      <c r="D36" s="150"/>
      <c r="E36" s="150"/>
      <c r="F36" s="150"/>
      <c r="G36" s="150"/>
      <c r="H36" s="51"/>
      <c r="K36" s="39"/>
      <c r="L36" s="39"/>
      <c r="M36" s="39"/>
      <c r="N36" s="39"/>
      <c r="O36" s="39"/>
      <c r="P36" s="39"/>
      <c r="Q36" s="14"/>
      <c r="R36" s="14"/>
      <c r="S36" s="14"/>
      <c r="T36" s="14"/>
      <c r="U36" s="14"/>
      <c r="V36" s="14"/>
      <c r="W36" s="14"/>
      <c r="X36" s="14"/>
    </row>
    <row r="37" spans="1:24" x14ac:dyDescent="0.25">
      <c r="A37" s="24"/>
      <c r="B37" s="38"/>
      <c r="C37" s="52" t="str">
        <f>CONCATENATE("Datum / Unterschrift des/der Vertretungsbefugten, ",C7)</f>
        <v>Datum / Unterschrift des/der Vertretungsbefugten, 0</v>
      </c>
      <c r="D37" s="52"/>
      <c r="E37" s="40"/>
      <c r="F37" s="52"/>
      <c r="G37" s="51"/>
      <c r="H37" s="51"/>
      <c r="K37" s="39"/>
      <c r="L37" s="39"/>
      <c r="M37" s="39"/>
      <c r="N37" s="39"/>
      <c r="O37" s="39"/>
      <c r="P37" s="39"/>
      <c r="Q37" s="14"/>
      <c r="R37" s="14"/>
      <c r="S37" s="14"/>
      <c r="T37" s="14"/>
      <c r="U37" s="14"/>
      <c r="V37" s="14"/>
      <c r="W37" s="14"/>
      <c r="X37" s="14"/>
    </row>
    <row r="38" spans="1:24" x14ac:dyDescent="0.25">
      <c r="A38" s="24"/>
      <c r="B38" s="38"/>
      <c r="C38" s="50"/>
      <c r="D38" s="52"/>
      <c r="E38" s="52"/>
      <c r="F38" s="52"/>
      <c r="G38" s="51"/>
      <c r="H38" s="51"/>
      <c r="K38" s="39"/>
      <c r="L38" s="39"/>
      <c r="M38" s="39"/>
      <c r="N38" s="39"/>
      <c r="O38" s="39"/>
      <c r="P38" s="39"/>
      <c r="Q38" s="14"/>
      <c r="R38" s="14"/>
      <c r="S38" s="14"/>
      <c r="T38" s="14"/>
      <c r="U38" s="14"/>
      <c r="V38" s="14"/>
      <c r="W38" s="14"/>
      <c r="X38" s="14"/>
    </row>
    <row r="39" spans="1:24" x14ac:dyDescent="0.25">
      <c r="A39" s="24"/>
      <c r="B39" s="24"/>
      <c r="C39" s="40"/>
      <c r="D39" s="40"/>
      <c r="E39" s="40"/>
      <c r="F39" s="40"/>
      <c r="G39" s="51"/>
      <c r="H39" s="51"/>
      <c r="K39" s="24"/>
      <c r="L39" s="24"/>
      <c r="M39" s="24"/>
      <c r="N39" s="24"/>
      <c r="O39" s="24"/>
      <c r="P39" s="24"/>
    </row>
    <row r="40" spans="1:24" x14ac:dyDescent="0.25">
      <c r="A40" s="24"/>
      <c r="B40" s="27" t="s">
        <v>61</v>
      </c>
      <c r="C40" s="50" t="s">
        <v>47</v>
      </c>
      <c r="D40" s="52"/>
      <c r="E40" s="52"/>
      <c r="F40" s="40"/>
      <c r="G40" s="51"/>
      <c r="H40" s="51"/>
      <c r="K40" s="24"/>
      <c r="L40" s="24"/>
      <c r="M40" s="24"/>
      <c r="N40" s="24"/>
      <c r="O40" s="24"/>
      <c r="P40" s="24"/>
    </row>
    <row r="41" spans="1:24" x14ac:dyDescent="0.25">
      <c r="A41" s="24"/>
      <c r="B41" s="24"/>
      <c r="C41" s="151"/>
      <c r="D41" s="151"/>
      <c r="E41" s="151"/>
      <c r="F41" s="151"/>
      <c r="G41" s="151"/>
      <c r="H41" s="40"/>
      <c r="I41" s="24"/>
      <c r="J41" s="24"/>
      <c r="K41" s="24"/>
      <c r="L41" s="24"/>
      <c r="M41" s="24"/>
      <c r="N41" s="24"/>
      <c r="O41" s="24"/>
      <c r="P41" s="24"/>
    </row>
    <row r="42" spans="1:24" x14ac:dyDescent="0.25">
      <c r="A42" s="24"/>
      <c r="B42" s="24"/>
      <c r="C42" s="151"/>
      <c r="D42" s="151"/>
      <c r="E42" s="151"/>
      <c r="F42" s="151"/>
      <c r="G42" s="151"/>
      <c r="H42" s="40"/>
      <c r="I42" s="24"/>
      <c r="J42" s="24"/>
      <c r="K42" s="24"/>
      <c r="L42" s="24"/>
      <c r="M42" s="24"/>
      <c r="N42" s="24"/>
      <c r="O42" s="24"/>
      <c r="P42" s="24"/>
    </row>
    <row r="43" spans="1:24" x14ac:dyDescent="0.25">
      <c r="A43" s="24"/>
      <c r="C43" s="152"/>
      <c r="D43" s="152"/>
      <c r="E43" s="152"/>
      <c r="F43" s="152"/>
      <c r="G43" s="152"/>
      <c r="H43" s="40"/>
      <c r="I43" s="24"/>
      <c r="J43" s="24"/>
      <c r="K43" s="24"/>
      <c r="L43" s="24"/>
      <c r="M43" s="24"/>
      <c r="N43" s="24"/>
      <c r="O43" s="24"/>
      <c r="P43" s="24"/>
    </row>
    <row r="44" spans="1:24" x14ac:dyDescent="0.25">
      <c r="A44" s="24"/>
      <c r="C44" s="52" t="str">
        <f>CONCATENATE("Datum / Unterschrift der Projektleitung, ",Vorlage_ZE_Übersicht!C7:E7)</f>
        <v xml:space="preserve">Datum / Unterschrift der Projektleitung, </v>
      </c>
      <c r="D44" s="52"/>
      <c r="E44" s="40"/>
      <c r="F44" s="40"/>
      <c r="G44" s="40"/>
      <c r="H44" s="40"/>
      <c r="I44" s="24"/>
      <c r="J44" s="24"/>
      <c r="K44" s="24"/>
      <c r="L44" s="24"/>
      <c r="M44" s="24"/>
      <c r="N44" s="24"/>
      <c r="O44" s="24"/>
      <c r="P44" s="24"/>
    </row>
    <row r="45" spans="1:24" x14ac:dyDescent="0.25">
      <c r="A45" s="24"/>
      <c r="C45" s="51"/>
      <c r="D45" s="51"/>
      <c r="E45" s="52"/>
      <c r="F45" s="40"/>
      <c r="G45" s="40"/>
      <c r="H45" s="40"/>
      <c r="I45" s="24"/>
      <c r="J45" s="24"/>
      <c r="K45" s="24"/>
      <c r="L45" s="24"/>
      <c r="M45" s="24"/>
      <c r="N45" s="24"/>
      <c r="O45" s="24"/>
      <c r="P45" s="24"/>
    </row>
    <row r="46" spans="1:24" x14ac:dyDescent="0.25">
      <c r="A46" s="24"/>
      <c r="E46" s="24"/>
      <c r="F46" s="24"/>
      <c r="G46" s="24"/>
      <c r="H46" s="24"/>
      <c r="I46" s="24"/>
      <c r="J46" s="24"/>
      <c r="K46" s="24"/>
      <c r="L46" s="24"/>
      <c r="M46" s="24"/>
      <c r="N46" s="24"/>
      <c r="O46" s="24"/>
      <c r="P46" s="24"/>
    </row>
    <row r="47" spans="1:24" x14ac:dyDescent="0.25">
      <c r="A47" s="24"/>
      <c r="E47" s="24"/>
      <c r="F47" s="24"/>
      <c r="G47" s="24"/>
      <c r="H47" s="24"/>
      <c r="I47" s="24"/>
      <c r="J47" s="24"/>
      <c r="K47" s="24"/>
      <c r="L47" s="24"/>
      <c r="M47" s="24"/>
      <c r="N47" s="24"/>
      <c r="O47" s="24"/>
      <c r="P47" s="24"/>
    </row>
    <row r="48" spans="1:24" x14ac:dyDescent="0.25">
      <c r="A48" s="24"/>
      <c r="F48" s="24"/>
      <c r="G48" s="24"/>
      <c r="H48" s="24"/>
      <c r="I48" s="24"/>
      <c r="J48" s="24"/>
      <c r="K48" s="24"/>
      <c r="L48" s="24"/>
      <c r="M48" s="24"/>
      <c r="N48" s="24"/>
      <c r="O48" s="24"/>
      <c r="P48" s="24"/>
    </row>
    <row r="49" spans="1:16" x14ac:dyDescent="0.25">
      <c r="A49" s="24"/>
      <c r="B49" s="24"/>
      <c r="C49" s="24"/>
      <c r="D49" s="24"/>
      <c r="E49" s="24"/>
      <c r="F49" s="24"/>
      <c r="G49" s="24"/>
      <c r="H49" s="24"/>
      <c r="I49" s="24"/>
      <c r="J49" s="24"/>
      <c r="K49" s="24"/>
      <c r="L49" s="24"/>
      <c r="M49" s="24"/>
      <c r="N49" s="24"/>
      <c r="O49" s="24"/>
      <c r="P49" s="24"/>
    </row>
    <row r="50" spans="1:16" x14ac:dyDescent="0.25">
      <c r="A50" s="24"/>
      <c r="B50" s="24"/>
      <c r="C50" s="24"/>
      <c r="D50" s="24"/>
      <c r="E50" s="24"/>
      <c r="F50" s="24"/>
      <c r="G50" s="24"/>
      <c r="H50" s="24"/>
      <c r="I50" s="24"/>
      <c r="J50" s="24"/>
      <c r="K50" s="24"/>
      <c r="L50" s="24"/>
      <c r="M50" s="24"/>
      <c r="N50" s="24"/>
      <c r="O50" s="24"/>
      <c r="P50" s="24"/>
    </row>
    <row r="51" spans="1:16" x14ac:dyDescent="0.25">
      <c r="A51" s="24"/>
      <c r="B51" s="24"/>
      <c r="C51" s="24"/>
      <c r="D51" s="24"/>
      <c r="E51" s="24"/>
      <c r="F51" s="24"/>
      <c r="G51" s="24"/>
      <c r="H51" s="24"/>
      <c r="I51" s="24"/>
      <c r="J51" s="24"/>
      <c r="K51" s="24"/>
      <c r="L51" s="24"/>
      <c r="M51" s="24"/>
      <c r="N51" s="24"/>
      <c r="O51" s="24"/>
      <c r="P51" s="24"/>
    </row>
    <row r="52" spans="1:16" x14ac:dyDescent="0.25">
      <c r="A52" s="24"/>
      <c r="B52" s="24"/>
      <c r="C52" s="24"/>
      <c r="D52" s="24"/>
      <c r="E52" s="24"/>
      <c r="F52" s="24"/>
      <c r="G52" s="24"/>
      <c r="H52" s="24"/>
      <c r="I52" s="24"/>
      <c r="J52" s="24"/>
      <c r="K52" s="24"/>
      <c r="L52" s="24"/>
      <c r="M52" s="24"/>
      <c r="N52" s="24"/>
      <c r="O52" s="24"/>
      <c r="P52" s="24"/>
    </row>
    <row r="53" spans="1:16" x14ac:dyDescent="0.25">
      <c r="A53" s="24"/>
      <c r="B53" s="24"/>
      <c r="C53" s="24"/>
      <c r="D53" s="24"/>
      <c r="E53" s="24"/>
      <c r="F53" s="24"/>
      <c r="G53" s="24"/>
      <c r="H53" s="24"/>
      <c r="I53" s="24"/>
      <c r="J53" s="24"/>
      <c r="K53" s="24"/>
      <c r="L53" s="24"/>
      <c r="M53" s="24"/>
      <c r="N53" s="24"/>
      <c r="O53" s="24"/>
      <c r="P53" s="24"/>
    </row>
    <row r="54" spans="1:16" x14ac:dyDescent="0.25">
      <c r="A54" s="24"/>
      <c r="B54" s="24"/>
      <c r="C54" s="24"/>
      <c r="D54" s="24"/>
      <c r="E54" s="24"/>
      <c r="F54" s="24"/>
      <c r="G54" s="24"/>
      <c r="H54" s="24"/>
      <c r="I54" s="24"/>
      <c r="J54" s="24"/>
      <c r="K54" s="24"/>
      <c r="L54" s="24"/>
      <c r="M54" s="24"/>
      <c r="N54" s="24"/>
      <c r="O54" s="24"/>
      <c r="P54" s="24"/>
    </row>
    <row r="55" spans="1:16" x14ac:dyDescent="0.25">
      <c r="A55" s="24"/>
      <c r="B55" s="24"/>
      <c r="C55" s="24"/>
      <c r="D55" s="24"/>
      <c r="E55" s="24"/>
      <c r="F55" s="24"/>
      <c r="G55" s="24"/>
      <c r="H55" s="24"/>
      <c r="I55" s="24"/>
      <c r="J55" s="24"/>
      <c r="K55" s="24"/>
      <c r="L55" s="24"/>
      <c r="M55" s="24"/>
      <c r="N55" s="24"/>
      <c r="O55" s="24"/>
      <c r="P55" s="24"/>
    </row>
    <row r="56" spans="1:16" x14ac:dyDescent="0.25">
      <c r="A56" s="24"/>
      <c r="B56" s="24"/>
      <c r="C56" s="24"/>
      <c r="D56" s="24"/>
      <c r="E56" s="24"/>
      <c r="F56" s="24"/>
      <c r="G56" s="24"/>
      <c r="H56" s="24"/>
      <c r="I56" s="24"/>
      <c r="J56" s="24"/>
      <c r="K56" s="24"/>
      <c r="L56" s="24"/>
      <c r="M56" s="24"/>
      <c r="N56" s="24"/>
      <c r="O56" s="24"/>
      <c r="P56" s="24"/>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41" priority="12">
      <formula>NOT(CELL("Schutz",A3))</formula>
    </cfRule>
  </conditionalFormatting>
  <conditionalFormatting sqref="A1:G2 F3:G5 F6:XFD7 A33:B44 H33:XFD44 A45:XFD1048576">
    <cfRule type="expression" dxfId="40" priority="20">
      <formula>NOT(CELL("Schutz",A1))</formula>
    </cfRule>
  </conditionalFormatting>
  <conditionalFormatting sqref="A8:XFD32">
    <cfRule type="expression" dxfId="39" priority="1">
      <formula>NOT(CELL("Schutz",A8))</formula>
    </cfRule>
  </conditionalFormatting>
  <conditionalFormatting sqref="C3:C5">
    <cfRule type="expression" dxfId="38" priority="10">
      <formula>NOT(CELL("Schutz",C3))</formula>
    </cfRule>
  </conditionalFormatting>
  <conditionalFormatting sqref="C7">
    <cfRule type="expression" dxfId="37" priority="8">
      <formula>NOT(CELL("Schutz",C7))</formula>
    </cfRule>
  </conditionalFormatting>
  <conditionalFormatting sqref="C33:G33 C34 C37:G40 C41 C44:G44">
    <cfRule type="expression" dxfId="36" priority="9">
      <formula>NOT(CELL("Schutz",C33))</formula>
    </cfRule>
  </conditionalFormatting>
  <conditionalFormatting sqref="H1:XFD5">
    <cfRule type="expression" dxfId="35" priority="5">
      <formula>NOT(CELL("Schutz",H1))</formula>
    </cfRule>
  </conditionalFormatting>
  <dataValidations count="3">
    <dataValidation type="list" allowBlank="1" showInputMessage="1" showErrorMessage="1" sqref="D30" xr:uid="{00000000-0002-0000-0800-000000000000}">
      <formula1>"Analyse,Bedarfserhebung, Beratung, Workshop, Sonstiges"</formula1>
    </dataValidation>
    <dataValidation type="list" allowBlank="1" showInputMessage="1" showErrorMessage="1" sqref="D10:D29" xr:uid="{00000000-0002-0000-0800-000001000000}">
      <formula1>"Bedarfserhebung, Beratung, Workshop, Sonstiges"</formula1>
    </dataValidation>
    <dataValidation type="list" allowBlank="1" showInputMessage="1" showErrorMessage="1" sqref="C10:C29" xr:uid="{00000000-0002-0000-08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A1:X56"/>
  <sheetViews>
    <sheetView zoomScaleNormal="100" workbookViewId="0">
      <pane xSplit="6" ySplit="9" topLeftCell="G21"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23" t="s">
        <v>40</v>
      </c>
      <c r="B1" s="22"/>
      <c r="C1" s="26"/>
      <c r="D1" s="22"/>
      <c r="E1" s="11"/>
      <c r="F1" s="22"/>
      <c r="H1" s="97">
        <v>2023</v>
      </c>
      <c r="I1" s="61" t="s">
        <v>51</v>
      </c>
      <c r="J1" s="62" t="s">
        <v>66</v>
      </c>
      <c r="K1" s="62" t="s">
        <v>67</v>
      </c>
    </row>
    <row r="2" spans="1:19" ht="18" customHeight="1" thickBot="1" x14ac:dyDescent="0.3">
      <c r="A2" s="23" t="s">
        <v>83</v>
      </c>
      <c r="B2" s="22"/>
      <c r="C2" s="26"/>
      <c r="D2" s="22"/>
      <c r="E2" s="22"/>
      <c r="F2" s="22"/>
      <c r="I2" s="58" t="s">
        <v>34</v>
      </c>
      <c r="J2" s="59">
        <v>30.1</v>
      </c>
      <c r="K2" s="60" t="s">
        <v>94</v>
      </c>
    </row>
    <row r="3" spans="1:19" ht="13.5" customHeight="1" x14ac:dyDescent="0.25">
      <c r="A3" s="140" t="s">
        <v>73</v>
      </c>
      <c r="B3" s="140"/>
      <c r="C3" s="141">
        <f>Vorlage_ZE_Übersicht!C8</f>
        <v>0</v>
      </c>
      <c r="D3" s="142"/>
      <c r="E3" s="143"/>
      <c r="F3" s="22"/>
      <c r="I3" s="58" t="s">
        <v>35</v>
      </c>
      <c r="J3" s="59">
        <v>36</v>
      </c>
      <c r="K3" s="60" t="s">
        <v>95</v>
      </c>
    </row>
    <row r="4" spans="1:19" ht="15.75" customHeight="1" x14ac:dyDescent="0.25">
      <c r="A4" s="140" t="s">
        <v>21</v>
      </c>
      <c r="B4" s="140"/>
      <c r="C4" s="144">
        <f>Vorlage_ZE_Übersicht!C6</f>
        <v>0</v>
      </c>
      <c r="D4" s="145"/>
      <c r="E4" s="146"/>
      <c r="F4" s="22"/>
      <c r="I4" s="58" t="s">
        <v>36</v>
      </c>
      <c r="J4" s="59">
        <v>49.5</v>
      </c>
      <c r="K4" s="60" t="s">
        <v>96</v>
      </c>
    </row>
    <row r="5" spans="1:19" ht="15.75" customHeight="1" x14ac:dyDescent="0.25">
      <c r="A5" s="140" t="s">
        <v>74</v>
      </c>
      <c r="B5" s="140"/>
      <c r="C5" s="144">
        <f>Vorlage_ZE_Übersicht!C5</f>
        <v>0</v>
      </c>
      <c r="D5" s="145"/>
      <c r="E5" s="146"/>
      <c r="F5" s="22"/>
      <c r="I5" s="58" t="s">
        <v>37</v>
      </c>
      <c r="J5" s="59">
        <v>61.7</v>
      </c>
      <c r="K5" s="60" t="s">
        <v>97</v>
      </c>
    </row>
    <row r="6" spans="1:19" ht="15.75" x14ac:dyDescent="0.25">
      <c r="A6" s="140" t="s">
        <v>70</v>
      </c>
      <c r="B6" s="140"/>
      <c r="C6" s="163">
        <v>8</v>
      </c>
      <c r="D6" s="164"/>
      <c r="E6" s="16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5">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x14ac:dyDescent="0.25">
      <c r="A10" s="34">
        <v>1</v>
      </c>
      <c r="B10" s="63"/>
      <c r="C10" s="63"/>
      <c r="D10" s="65"/>
      <c r="E10" s="66"/>
      <c r="F10" s="66"/>
      <c r="G10" s="67"/>
      <c r="H10" s="87">
        <f>G10*'PK-BMF für 2023'!$G$12</f>
        <v>0</v>
      </c>
      <c r="I10" s="67"/>
      <c r="J10" s="87">
        <f>I10*'PK-BMF für 2023'!$G$13</f>
        <v>0</v>
      </c>
      <c r="K10" s="67"/>
      <c r="L10" s="87">
        <f>K10*'PK-BMF für 2023'!$G$14</f>
        <v>0</v>
      </c>
      <c r="M10" s="67"/>
      <c r="N10" s="87">
        <f>M10*'PK-BMF für 2023'!$G$18</f>
        <v>0</v>
      </c>
      <c r="O10" s="28">
        <f t="shared" ref="O10:O29" si="0">SUM(H10,J10,L10,N10)</f>
        <v>0</v>
      </c>
      <c r="P10" s="68"/>
      <c r="Q10" s="10"/>
      <c r="R10" s="11"/>
      <c r="S10" s="12"/>
    </row>
    <row r="11" spans="1:19" x14ac:dyDescent="0.25">
      <c r="A11" s="35">
        <f>A10+1</f>
        <v>2</v>
      </c>
      <c r="B11" s="64"/>
      <c r="C11" s="64"/>
      <c r="D11" s="65"/>
      <c r="E11" s="66"/>
      <c r="F11" s="66"/>
      <c r="G11" s="67"/>
      <c r="H11" s="87">
        <f>G11*'PK-BMF für 2023'!$G$12</f>
        <v>0</v>
      </c>
      <c r="I11" s="67"/>
      <c r="J11" s="87">
        <f>I11*'PK-BMF für 2023'!$G$13</f>
        <v>0</v>
      </c>
      <c r="K11" s="67"/>
      <c r="L11" s="87">
        <f>K11*'PK-BMF für 2023'!$G$14</f>
        <v>0</v>
      </c>
      <c r="M11" s="67"/>
      <c r="N11" s="87">
        <f>M11*'PK-BMF für 2023'!$G$18</f>
        <v>0</v>
      </c>
      <c r="O11" s="28">
        <f t="shared" si="0"/>
        <v>0</v>
      </c>
      <c r="P11" s="64"/>
      <c r="Q11" s="12"/>
      <c r="R11" s="12"/>
      <c r="S11" s="12"/>
    </row>
    <row r="12" spans="1:19" x14ac:dyDescent="0.25">
      <c r="A12" s="35">
        <f t="shared" ref="A12:A29" si="1">A11+1</f>
        <v>3</v>
      </c>
      <c r="B12" s="64"/>
      <c r="C12" s="64"/>
      <c r="D12" s="65"/>
      <c r="E12" s="66"/>
      <c r="F12" s="66"/>
      <c r="G12" s="67"/>
      <c r="H12" s="87">
        <f>G12*'PK-BMF für 2023'!$G$12</f>
        <v>0</v>
      </c>
      <c r="I12" s="67"/>
      <c r="J12" s="87">
        <f>I12*'PK-BMF für 2023'!$G$13</f>
        <v>0</v>
      </c>
      <c r="K12" s="67"/>
      <c r="L12" s="87">
        <f>K12*'PK-BMF für 2023'!$G$14</f>
        <v>0</v>
      </c>
      <c r="M12" s="67"/>
      <c r="N12" s="87">
        <f>M12*'PK-BMF für 2023'!$G$18</f>
        <v>0</v>
      </c>
      <c r="O12" s="28">
        <f t="shared" si="0"/>
        <v>0</v>
      </c>
      <c r="P12" s="64"/>
    </row>
    <row r="13" spans="1:19" x14ac:dyDescent="0.25">
      <c r="A13" s="35">
        <f t="shared" si="1"/>
        <v>4</v>
      </c>
      <c r="B13" s="64"/>
      <c r="C13" s="64"/>
      <c r="D13" s="64"/>
      <c r="E13" s="64"/>
      <c r="F13" s="64"/>
      <c r="G13" s="67"/>
      <c r="H13" s="87">
        <f>G13*'PK-BMF für 2023'!$G$12</f>
        <v>0</v>
      </c>
      <c r="I13" s="67"/>
      <c r="J13" s="87">
        <f>I13*'PK-BMF für 2023'!$G$13</f>
        <v>0</v>
      </c>
      <c r="K13" s="67"/>
      <c r="L13" s="87">
        <f>K13*'PK-BMF für 2023'!$G$14</f>
        <v>0</v>
      </c>
      <c r="M13" s="67"/>
      <c r="N13" s="87">
        <f>M13*'PK-BMF für 2023'!$G$18</f>
        <v>0</v>
      </c>
      <c r="O13" s="28">
        <f t="shared" si="0"/>
        <v>0</v>
      </c>
      <c r="P13" s="64"/>
    </row>
    <row r="14" spans="1:19" x14ac:dyDescent="0.25">
      <c r="A14" s="35">
        <f t="shared" si="1"/>
        <v>5</v>
      </c>
      <c r="B14" s="64"/>
      <c r="C14" s="64"/>
      <c r="D14" s="64"/>
      <c r="E14" s="64"/>
      <c r="F14" s="64"/>
      <c r="G14" s="67"/>
      <c r="H14" s="87">
        <f>G14*'PK-BMF für 2023'!$G$12</f>
        <v>0</v>
      </c>
      <c r="I14" s="67"/>
      <c r="J14" s="87">
        <f>I14*'PK-BMF für 2023'!$G$13</f>
        <v>0</v>
      </c>
      <c r="K14" s="67"/>
      <c r="L14" s="87">
        <f>K14*'PK-BMF für 2023'!$G$14</f>
        <v>0</v>
      </c>
      <c r="M14" s="67"/>
      <c r="N14" s="87">
        <f>M14*'PK-BMF für 2023'!$G$18</f>
        <v>0</v>
      </c>
      <c r="O14" s="28">
        <f t="shared" si="0"/>
        <v>0</v>
      </c>
      <c r="P14" s="64"/>
    </row>
    <row r="15" spans="1:19" x14ac:dyDescent="0.25">
      <c r="A15" s="35">
        <f t="shared" si="1"/>
        <v>6</v>
      </c>
      <c r="B15" s="64"/>
      <c r="C15" s="64"/>
      <c r="D15" s="64"/>
      <c r="E15" s="64"/>
      <c r="F15" s="64"/>
      <c r="G15" s="67"/>
      <c r="H15" s="87">
        <f>G15*'PK-BMF für 2023'!$G$12</f>
        <v>0</v>
      </c>
      <c r="I15" s="67"/>
      <c r="J15" s="87">
        <f>I15*'PK-BMF für 2023'!$G$13</f>
        <v>0</v>
      </c>
      <c r="K15" s="67"/>
      <c r="L15" s="87">
        <f>K15*'PK-BMF für 2023'!$G$14</f>
        <v>0</v>
      </c>
      <c r="M15" s="67"/>
      <c r="N15" s="87">
        <f>M15*'PK-BMF für 2023'!$G$18</f>
        <v>0</v>
      </c>
      <c r="O15" s="28">
        <f t="shared" si="0"/>
        <v>0</v>
      </c>
      <c r="P15" s="64"/>
    </row>
    <row r="16" spans="1:19" x14ac:dyDescent="0.25">
      <c r="A16" s="35">
        <f t="shared" si="1"/>
        <v>7</v>
      </c>
      <c r="B16" s="64"/>
      <c r="C16" s="64"/>
      <c r="D16" s="64"/>
      <c r="E16" s="64"/>
      <c r="F16" s="64"/>
      <c r="G16" s="67"/>
      <c r="H16" s="87">
        <f>G16*'PK-BMF für 2023'!$G$12</f>
        <v>0</v>
      </c>
      <c r="I16" s="67"/>
      <c r="J16" s="87">
        <f>I16*'PK-BMF für 2023'!$G$13</f>
        <v>0</v>
      </c>
      <c r="K16" s="67"/>
      <c r="L16" s="87">
        <f>K16*'PK-BMF für 2023'!$G$14</f>
        <v>0</v>
      </c>
      <c r="M16" s="67"/>
      <c r="N16" s="87">
        <f>M16*'PK-BMF für 2023'!$G$18</f>
        <v>0</v>
      </c>
      <c r="O16" s="28">
        <f t="shared" si="0"/>
        <v>0</v>
      </c>
      <c r="P16" s="64"/>
    </row>
    <row r="17" spans="1:16" x14ac:dyDescent="0.25">
      <c r="A17" s="35">
        <f t="shared" si="1"/>
        <v>8</v>
      </c>
      <c r="B17" s="64"/>
      <c r="C17" s="64"/>
      <c r="D17" s="64"/>
      <c r="E17" s="64"/>
      <c r="F17" s="64"/>
      <c r="G17" s="67"/>
      <c r="H17" s="87">
        <f>G17*'PK-BMF für 2023'!$G$12</f>
        <v>0</v>
      </c>
      <c r="I17" s="67"/>
      <c r="J17" s="87">
        <f>I17*'PK-BMF für 2023'!$G$13</f>
        <v>0</v>
      </c>
      <c r="K17" s="67"/>
      <c r="L17" s="87">
        <f>K17*'PK-BMF für 2023'!$G$14</f>
        <v>0</v>
      </c>
      <c r="M17" s="67"/>
      <c r="N17" s="87">
        <f>M17*'PK-BMF für 2023'!$G$18</f>
        <v>0</v>
      </c>
      <c r="O17" s="28">
        <f t="shared" si="0"/>
        <v>0</v>
      </c>
      <c r="P17" s="64"/>
    </row>
    <row r="18" spans="1:16" x14ac:dyDescent="0.25">
      <c r="A18" s="35">
        <f t="shared" si="1"/>
        <v>9</v>
      </c>
      <c r="B18" s="64"/>
      <c r="C18" s="64"/>
      <c r="D18" s="64"/>
      <c r="E18" s="64"/>
      <c r="F18" s="64"/>
      <c r="G18" s="67"/>
      <c r="H18" s="87">
        <f>G18*'PK-BMF für 2023'!$G$12</f>
        <v>0</v>
      </c>
      <c r="I18" s="67"/>
      <c r="J18" s="87">
        <f>I18*'PK-BMF für 2023'!$G$13</f>
        <v>0</v>
      </c>
      <c r="K18" s="67"/>
      <c r="L18" s="87">
        <f>K18*'PK-BMF für 2023'!$G$14</f>
        <v>0</v>
      </c>
      <c r="M18" s="67"/>
      <c r="N18" s="87">
        <f>M18*'PK-BMF für 2023'!$G$18</f>
        <v>0</v>
      </c>
      <c r="O18" s="28">
        <f t="shared" si="0"/>
        <v>0</v>
      </c>
      <c r="P18" s="64"/>
    </row>
    <row r="19" spans="1:16" x14ac:dyDescent="0.25">
      <c r="A19" s="35">
        <f t="shared" si="1"/>
        <v>10</v>
      </c>
      <c r="B19" s="64"/>
      <c r="C19" s="64"/>
      <c r="D19" s="64"/>
      <c r="E19" s="64"/>
      <c r="F19" s="64"/>
      <c r="G19" s="67"/>
      <c r="H19" s="87">
        <f>G19*'PK-BMF für 2023'!$G$12</f>
        <v>0</v>
      </c>
      <c r="I19" s="67"/>
      <c r="J19" s="87">
        <f>I19*'PK-BMF für 2023'!$G$13</f>
        <v>0</v>
      </c>
      <c r="K19" s="67"/>
      <c r="L19" s="87">
        <f>K19*'PK-BMF für 2023'!$G$14</f>
        <v>0</v>
      </c>
      <c r="M19" s="67"/>
      <c r="N19" s="87">
        <f>M19*'PK-BMF für 2023'!$G$18</f>
        <v>0</v>
      </c>
      <c r="O19" s="28">
        <f t="shared" si="0"/>
        <v>0</v>
      </c>
      <c r="P19" s="64"/>
    </row>
    <row r="20" spans="1:16" x14ac:dyDescent="0.25">
      <c r="A20" s="35">
        <f t="shared" si="1"/>
        <v>11</v>
      </c>
      <c r="B20" s="64"/>
      <c r="C20" s="64"/>
      <c r="D20" s="64"/>
      <c r="E20" s="64"/>
      <c r="F20" s="64"/>
      <c r="G20" s="67"/>
      <c r="H20" s="87">
        <f>G20*'PK-BMF für 2023'!$G$12</f>
        <v>0</v>
      </c>
      <c r="I20" s="67"/>
      <c r="J20" s="87">
        <f>I20*'PK-BMF für 2023'!$G$13</f>
        <v>0</v>
      </c>
      <c r="K20" s="67"/>
      <c r="L20" s="87">
        <f>K20*'PK-BMF für 2023'!$G$14</f>
        <v>0</v>
      </c>
      <c r="M20" s="67"/>
      <c r="N20" s="87">
        <f>M20*'PK-BMF für 2023'!$G$18</f>
        <v>0</v>
      </c>
      <c r="O20" s="28">
        <f t="shared" si="0"/>
        <v>0</v>
      </c>
      <c r="P20" s="64"/>
    </row>
    <row r="21" spans="1:16" x14ac:dyDescent="0.25">
      <c r="A21" s="35">
        <f t="shared" si="1"/>
        <v>12</v>
      </c>
      <c r="B21" s="64"/>
      <c r="C21" s="64"/>
      <c r="D21" s="64"/>
      <c r="E21" s="64"/>
      <c r="F21" s="64"/>
      <c r="G21" s="67"/>
      <c r="H21" s="87">
        <f>G21*'PK-BMF für 2023'!$G$12</f>
        <v>0</v>
      </c>
      <c r="I21" s="67"/>
      <c r="J21" s="87">
        <f>I21*'PK-BMF für 2023'!$G$13</f>
        <v>0</v>
      </c>
      <c r="K21" s="67"/>
      <c r="L21" s="87">
        <f>K21*'PK-BMF für 2023'!$G$14</f>
        <v>0</v>
      </c>
      <c r="M21" s="67"/>
      <c r="N21" s="87">
        <f>M21*'PK-BMF für 2023'!$G$18</f>
        <v>0</v>
      </c>
      <c r="O21" s="28">
        <f t="shared" si="0"/>
        <v>0</v>
      </c>
      <c r="P21" s="64"/>
    </row>
    <row r="22" spans="1:16" x14ac:dyDescent="0.25">
      <c r="A22" s="35">
        <f t="shared" si="1"/>
        <v>13</v>
      </c>
      <c r="B22" s="64"/>
      <c r="C22" s="64"/>
      <c r="D22" s="64"/>
      <c r="E22" s="64"/>
      <c r="F22" s="64"/>
      <c r="G22" s="67"/>
      <c r="H22" s="87">
        <f>G22*'PK-BMF für 2023'!$G$12</f>
        <v>0</v>
      </c>
      <c r="I22" s="67"/>
      <c r="J22" s="87">
        <f>I22*'PK-BMF für 2023'!$G$13</f>
        <v>0</v>
      </c>
      <c r="K22" s="67"/>
      <c r="L22" s="87">
        <f>K22*'PK-BMF für 2023'!$G$14</f>
        <v>0</v>
      </c>
      <c r="M22" s="67"/>
      <c r="N22" s="87">
        <f>M22*'PK-BMF für 2023'!$G$18</f>
        <v>0</v>
      </c>
      <c r="O22" s="28">
        <f t="shared" si="0"/>
        <v>0</v>
      </c>
      <c r="P22" s="64"/>
    </row>
    <row r="23" spans="1:16" x14ac:dyDescent="0.25">
      <c r="A23" s="35">
        <f t="shared" si="1"/>
        <v>14</v>
      </c>
      <c r="B23" s="64"/>
      <c r="C23" s="64"/>
      <c r="D23" s="64"/>
      <c r="E23" s="64"/>
      <c r="F23" s="64"/>
      <c r="G23" s="67"/>
      <c r="H23" s="87">
        <f>G23*'PK-BMF für 2023'!$G$12</f>
        <v>0</v>
      </c>
      <c r="I23" s="67"/>
      <c r="J23" s="87">
        <f>I23*'PK-BMF für 2023'!$G$13</f>
        <v>0</v>
      </c>
      <c r="K23" s="67"/>
      <c r="L23" s="87">
        <f>K23*'PK-BMF für 2023'!$G$14</f>
        <v>0</v>
      </c>
      <c r="M23" s="67"/>
      <c r="N23" s="87">
        <f>M23*'PK-BMF für 2023'!$G$18</f>
        <v>0</v>
      </c>
      <c r="O23" s="28">
        <f t="shared" si="0"/>
        <v>0</v>
      </c>
      <c r="P23" s="64"/>
    </row>
    <row r="24" spans="1:16" x14ac:dyDescent="0.25">
      <c r="A24" s="35">
        <f t="shared" si="1"/>
        <v>15</v>
      </c>
      <c r="B24" s="64"/>
      <c r="C24" s="64"/>
      <c r="D24" s="64"/>
      <c r="E24" s="64"/>
      <c r="F24" s="64"/>
      <c r="G24" s="67"/>
      <c r="H24" s="87">
        <f>G24*'PK-BMF für 2023'!$G$12</f>
        <v>0</v>
      </c>
      <c r="I24" s="67"/>
      <c r="J24" s="87">
        <f>I24*'PK-BMF für 2023'!$G$13</f>
        <v>0</v>
      </c>
      <c r="K24" s="67"/>
      <c r="L24" s="87">
        <f>K24*'PK-BMF für 2023'!$G$14</f>
        <v>0</v>
      </c>
      <c r="M24" s="67"/>
      <c r="N24" s="87">
        <f>M24*'PK-BMF für 2023'!$G$18</f>
        <v>0</v>
      </c>
      <c r="O24" s="28">
        <f t="shared" si="0"/>
        <v>0</v>
      </c>
      <c r="P24" s="64"/>
    </row>
    <row r="25" spans="1:16" x14ac:dyDescent="0.25">
      <c r="A25" s="35">
        <f t="shared" si="1"/>
        <v>16</v>
      </c>
      <c r="B25" s="64"/>
      <c r="C25" s="64"/>
      <c r="D25" s="64"/>
      <c r="E25" s="64"/>
      <c r="F25" s="64"/>
      <c r="G25" s="67"/>
      <c r="H25" s="87">
        <f>G25*'PK-BMF für 2023'!$G$12</f>
        <v>0</v>
      </c>
      <c r="I25" s="67"/>
      <c r="J25" s="87">
        <f>I25*'PK-BMF für 2023'!$G$13</f>
        <v>0</v>
      </c>
      <c r="K25" s="67"/>
      <c r="L25" s="87">
        <f>K25*'PK-BMF für 2023'!$G$14</f>
        <v>0</v>
      </c>
      <c r="M25" s="67"/>
      <c r="N25" s="87">
        <f>M25*'PK-BMF für 2023'!$G$18</f>
        <v>0</v>
      </c>
      <c r="O25" s="28">
        <f t="shared" si="0"/>
        <v>0</v>
      </c>
      <c r="P25" s="64"/>
    </row>
    <row r="26" spans="1:16" x14ac:dyDescent="0.25">
      <c r="A26" s="35">
        <f t="shared" si="1"/>
        <v>17</v>
      </c>
      <c r="B26" s="64"/>
      <c r="C26" s="64"/>
      <c r="D26" s="64"/>
      <c r="E26" s="64"/>
      <c r="F26" s="64"/>
      <c r="G26" s="67"/>
      <c r="H26" s="87">
        <f>G26*'PK-BMF für 2023'!$G$12</f>
        <v>0</v>
      </c>
      <c r="I26" s="67"/>
      <c r="J26" s="87">
        <f>I26*'PK-BMF für 2023'!$G$13</f>
        <v>0</v>
      </c>
      <c r="K26" s="67"/>
      <c r="L26" s="87">
        <f>K26*'PK-BMF für 2023'!$G$14</f>
        <v>0</v>
      </c>
      <c r="M26" s="67"/>
      <c r="N26" s="87">
        <f>M26*'PK-BMF für 2023'!$G$18</f>
        <v>0</v>
      </c>
      <c r="O26" s="28">
        <f t="shared" si="0"/>
        <v>0</v>
      </c>
      <c r="P26" s="64"/>
    </row>
    <row r="27" spans="1:16" x14ac:dyDescent="0.25">
      <c r="A27" s="35">
        <f t="shared" si="1"/>
        <v>18</v>
      </c>
      <c r="B27" s="64"/>
      <c r="C27" s="64"/>
      <c r="D27" s="64"/>
      <c r="E27" s="64"/>
      <c r="F27" s="64"/>
      <c r="G27" s="67"/>
      <c r="H27" s="87">
        <f>G27*'PK-BMF für 2023'!$G$12</f>
        <v>0</v>
      </c>
      <c r="I27" s="67"/>
      <c r="J27" s="87">
        <f>I27*'PK-BMF für 2023'!$G$13</f>
        <v>0</v>
      </c>
      <c r="K27" s="67"/>
      <c r="L27" s="87">
        <f>K27*'PK-BMF für 2023'!$G$14</f>
        <v>0</v>
      </c>
      <c r="M27" s="67"/>
      <c r="N27" s="87">
        <f>M27*'PK-BMF für 2023'!$G$18</f>
        <v>0</v>
      </c>
      <c r="O27" s="28">
        <f t="shared" si="0"/>
        <v>0</v>
      </c>
      <c r="P27" s="64"/>
    </row>
    <row r="28" spans="1:16" x14ac:dyDescent="0.25">
      <c r="A28" s="35">
        <f t="shared" si="1"/>
        <v>19</v>
      </c>
      <c r="B28" s="64"/>
      <c r="C28" s="64"/>
      <c r="D28" s="64"/>
      <c r="E28" s="64"/>
      <c r="F28" s="64"/>
      <c r="G28" s="67"/>
      <c r="H28" s="87">
        <f>G28*'PK-BMF für 2023'!$G$12</f>
        <v>0</v>
      </c>
      <c r="I28" s="67"/>
      <c r="J28" s="87">
        <f>I28*'PK-BMF für 2023'!$G$13</f>
        <v>0</v>
      </c>
      <c r="K28" s="67"/>
      <c r="L28" s="87">
        <f>K28*'PK-BMF für 2023'!$G$14</f>
        <v>0</v>
      </c>
      <c r="M28" s="67"/>
      <c r="N28" s="87">
        <f>M28*'PK-BMF für 2023'!$G$18</f>
        <v>0</v>
      </c>
      <c r="O28" s="28">
        <f t="shared" si="0"/>
        <v>0</v>
      </c>
      <c r="P28" s="64"/>
    </row>
    <row r="29" spans="1:16" x14ac:dyDescent="0.25">
      <c r="A29" s="35">
        <f t="shared" si="1"/>
        <v>20</v>
      </c>
      <c r="B29" s="64"/>
      <c r="C29" s="64"/>
      <c r="D29" s="64"/>
      <c r="E29" s="64"/>
      <c r="F29" s="64"/>
      <c r="G29" s="67"/>
      <c r="H29" s="87">
        <f>G29*'PK-BMF für 2023'!$G$12</f>
        <v>0</v>
      </c>
      <c r="I29" s="67"/>
      <c r="J29" s="87">
        <f>I29*'PK-BMF für 2023'!$G$13</f>
        <v>0</v>
      </c>
      <c r="K29" s="67"/>
      <c r="L29" s="87">
        <f>K29*'PK-BMF für 2023'!$G$14</f>
        <v>0</v>
      </c>
      <c r="M29" s="67"/>
      <c r="N29" s="87">
        <f>M29*'PK-BMF für 2023'!$G$18</f>
        <v>0</v>
      </c>
      <c r="O29" s="28">
        <f t="shared" si="0"/>
        <v>0</v>
      </c>
      <c r="P29" s="64"/>
    </row>
    <row r="30" spans="1:16" ht="23.25" customHeight="1" x14ac:dyDescent="0.25">
      <c r="A30" s="30" t="s">
        <v>43</v>
      </c>
      <c r="B30" s="36"/>
      <c r="C30" s="30"/>
      <c r="D30" s="30"/>
      <c r="E30" s="30"/>
      <c r="F30" s="30"/>
      <c r="G30" s="30">
        <f t="shared" ref="G30:O30" si="2">SUM(G10:G29)</f>
        <v>0</v>
      </c>
      <c r="H30" s="37">
        <f t="shared" si="2"/>
        <v>0</v>
      </c>
      <c r="I30" s="30">
        <f t="shared" si="2"/>
        <v>0</v>
      </c>
      <c r="J30" s="37">
        <f t="shared" si="2"/>
        <v>0</v>
      </c>
      <c r="K30" s="37">
        <f t="shared" si="2"/>
        <v>0</v>
      </c>
      <c r="L30" s="37">
        <f t="shared" si="2"/>
        <v>0</v>
      </c>
      <c r="M30" s="30">
        <f t="shared" si="2"/>
        <v>0</v>
      </c>
      <c r="N30" s="37">
        <f t="shared" si="2"/>
        <v>0</v>
      </c>
      <c r="O30" s="31">
        <f t="shared" si="2"/>
        <v>0</v>
      </c>
      <c r="P30" s="29"/>
    </row>
    <row r="31" spans="1:16" x14ac:dyDescent="0.25">
      <c r="A31" s="24"/>
      <c r="B31" s="24"/>
      <c r="C31" s="24"/>
      <c r="D31" s="24"/>
      <c r="E31" s="24"/>
      <c r="F31" s="24"/>
      <c r="G31" s="24"/>
      <c r="H31" s="24"/>
      <c r="I31" s="24"/>
      <c r="J31" s="24"/>
      <c r="K31" s="24"/>
      <c r="L31" s="24"/>
      <c r="M31" s="24"/>
      <c r="N31" s="10"/>
      <c r="O31" s="10"/>
      <c r="P31" s="24"/>
    </row>
    <row r="32" spans="1:16" x14ac:dyDescent="0.25">
      <c r="A32" s="24"/>
      <c r="B32" s="24"/>
      <c r="C32" s="24"/>
      <c r="D32" s="24"/>
      <c r="E32" s="24"/>
      <c r="F32" s="24"/>
      <c r="G32" s="24"/>
      <c r="H32" s="24"/>
      <c r="I32" s="24"/>
      <c r="J32" s="24"/>
      <c r="K32" s="24"/>
      <c r="L32" s="24"/>
      <c r="M32" s="24"/>
      <c r="N32" s="10"/>
      <c r="O32" s="10"/>
      <c r="P32" s="24"/>
    </row>
    <row r="33" spans="1:24" x14ac:dyDescent="0.25">
      <c r="A33" s="24"/>
      <c r="B33" s="27" t="s">
        <v>60</v>
      </c>
      <c r="C33" s="50" t="s">
        <v>46</v>
      </c>
      <c r="D33" s="50"/>
      <c r="E33" s="40"/>
      <c r="F33" s="40"/>
      <c r="G33" s="51"/>
      <c r="H33" s="51"/>
      <c r="K33" s="24"/>
      <c r="L33" s="24"/>
      <c r="M33" s="24"/>
      <c r="N33" s="24"/>
      <c r="O33" s="24"/>
      <c r="P33" s="24"/>
    </row>
    <row r="34" spans="1:24" x14ac:dyDescent="0.25">
      <c r="A34" s="24"/>
      <c r="B34" s="27"/>
      <c r="C34" s="149"/>
      <c r="D34" s="149"/>
      <c r="E34" s="149"/>
      <c r="F34" s="149"/>
      <c r="G34" s="149"/>
      <c r="H34" s="51"/>
      <c r="K34" s="24"/>
      <c r="L34" s="24"/>
      <c r="M34" s="24"/>
      <c r="N34" s="24"/>
      <c r="O34" s="24"/>
      <c r="P34" s="24"/>
    </row>
    <row r="35" spans="1:24" x14ac:dyDescent="0.25">
      <c r="A35" s="24"/>
      <c r="B35" s="27"/>
      <c r="C35" s="149"/>
      <c r="D35" s="149"/>
      <c r="E35" s="149"/>
      <c r="F35" s="149"/>
      <c r="G35" s="149"/>
      <c r="H35" s="51"/>
      <c r="K35" s="24"/>
      <c r="L35" s="24"/>
      <c r="M35" s="24"/>
      <c r="N35" s="24"/>
      <c r="O35" s="24"/>
      <c r="P35" s="24"/>
    </row>
    <row r="36" spans="1:24" x14ac:dyDescent="0.25">
      <c r="A36" s="24"/>
      <c r="C36" s="150"/>
      <c r="D36" s="150"/>
      <c r="E36" s="150"/>
      <c r="F36" s="150"/>
      <c r="G36" s="150"/>
      <c r="H36" s="51"/>
      <c r="K36" s="39"/>
      <c r="L36" s="39"/>
      <c r="M36" s="39"/>
      <c r="N36" s="39"/>
      <c r="O36" s="39"/>
      <c r="P36" s="39"/>
      <c r="Q36" s="14"/>
      <c r="R36" s="14"/>
      <c r="S36" s="14"/>
      <c r="T36" s="14"/>
      <c r="U36" s="14"/>
      <c r="V36" s="14"/>
      <c r="W36" s="14"/>
      <c r="X36" s="14"/>
    </row>
    <row r="37" spans="1:24" x14ac:dyDescent="0.25">
      <c r="A37" s="24"/>
      <c r="B37" s="38"/>
      <c r="C37" s="52" t="str">
        <f>CONCATENATE("Datum / Unterschrift des/der Vertretungsbefugten, ",C7)</f>
        <v>Datum / Unterschrift des/der Vertretungsbefugten, 0</v>
      </c>
      <c r="D37" s="52"/>
      <c r="E37" s="40"/>
      <c r="F37" s="52"/>
      <c r="G37" s="51"/>
      <c r="H37" s="51"/>
      <c r="K37" s="39"/>
      <c r="L37" s="39"/>
      <c r="M37" s="39"/>
      <c r="N37" s="39"/>
      <c r="O37" s="39"/>
      <c r="P37" s="39"/>
      <c r="Q37" s="14"/>
      <c r="R37" s="14"/>
      <c r="S37" s="14"/>
      <c r="T37" s="14"/>
      <c r="U37" s="14"/>
      <c r="V37" s="14"/>
      <c r="W37" s="14"/>
      <c r="X37" s="14"/>
    </row>
    <row r="38" spans="1:24" x14ac:dyDescent="0.25">
      <c r="A38" s="24"/>
      <c r="B38" s="38"/>
      <c r="C38" s="50"/>
      <c r="D38" s="52"/>
      <c r="E38" s="52"/>
      <c r="F38" s="52"/>
      <c r="G38" s="51"/>
      <c r="H38" s="51"/>
      <c r="K38" s="39"/>
      <c r="L38" s="39"/>
      <c r="M38" s="39"/>
      <c r="N38" s="39"/>
      <c r="O38" s="39"/>
      <c r="P38" s="39"/>
      <c r="Q38" s="14"/>
      <c r="R38" s="14"/>
      <c r="S38" s="14"/>
      <c r="T38" s="14"/>
      <c r="U38" s="14"/>
      <c r="V38" s="14"/>
      <c r="W38" s="14"/>
      <c r="X38" s="14"/>
    </row>
    <row r="39" spans="1:24" x14ac:dyDescent="0.25">
      <c r="A39" s="24"/>
      <c r="B39" s="24"/>
      <c r="C39" s="40"/>
      <c r="D39" s="40"/>
      <c r="E39" s="40"/>
      <c r="F39" s="40"/>
      <c r="G39" s="51"/>
      <c r="H39" s="51"/>
      <c r="K39" s="24"/>
      <c r="L39" s="24"/>
      <c r="M39" s="24"/>
      <c r="N39" s="24"/>
      <c r="O39" s="24"/>
      <c r="P39" s="24"/>
    </row>
    <row r="40" spans="1:24" x14ac:dyDescent="0.25">
      <c r="A40" s="24"/>
      <c r="B40" s="27" t="s">
        <v>61</v>
      </c>
      <c r="C40" s="50" t="s">
        <v>47</v>
      </c>
      <c r="D40" s="52"/>
      <c r="E40" s="52"/>
      <c r="F40" s="40"/>
      <c r="G40" s="51"/>
      <c r="H40" s="51"/>
      <c r="K40" s="24"/>
      <c r="L40" s="24"/>
      <c r="M40" s="24"/>
      <c r="N40" s="24"/>
      <c r="O40" s="24"/>
      <c r="P40" s="24"/>
    </row>
    <row r="41" spans="1:24" x14ac:dyDescent="0.25">
      <c r="A41" s="24"/>
      <c r="B41" s="24"/>
      <c r="C41" s="151"/>
      <c r="D41" s="151"/>
      <c r="E41" s="151"/>
      <c r="F41" s="151"/>
      <c r="G41" s="151"/>
      <c r="H41" s="40"/>
      <c r="I41" s="24"/>
      <c r="J41" s="24"/>
      <c r="K41" s="24"/>
      <c r="L41" s="24"/>
      <c r="M41" s="24"/>
      <c r="N41" s="24"/>
      <c r="O41" s="24"/>
      <c r="P41" s="24"/>
    </row>
    <row r="42" spans="1:24" x14ac:dyDescent="0.25">
      <c r="A42" s="24"/>
      <c r="B42" s="24"/>
      <c r="C42" s="151"/>
      <c r="D42" s="151"/>
      <c r="E42" s="151"/>
      <c r="F42" s="151"/>
      <c r="G42" s="151"/>
      <c r="H42" s="40"/>
      <c r="I42" s="24"/>
      <c r="J42" s="24"/>
      <c r="K42" s="24"/>
      <c r="L42" s="24"/>
      <c r="M42" s="24"/>
      <c r="N42" s="24"/>
      <c r="O42" s="24"/>
      <c r="P42" s="24"/>
    </row>
    <row r="43" spans="1:24" x14ac:dyDescent="0.25">
      <c r="A43" s="24"/>
      <c r="C43" s="152"/>
      <c r="D43" s="152"/>
      <c r="E43" s="152"/>
      <c r="F43" s="152"/>
      <c r="G43" s="152"/>
      <c r="H43" s="40"/>
      <c r="I43" s="24"/>
      <c r="J43" s="24"/>
      <c r="K43" s="24"/>
      <c r="L43" s="24"/>
      <c r="M43" s="24"/>
      <c r="N43" s="24"/>
      <c r="O43" s="24"/>
      <c r="P43" s="24"/>
    </row>
    <row r="44" spans="1:24" x14ac:dyDescent="0.25">
      <c r="A44" s="24"/>
      <c r="C44" s="52" t="str">
        <f>CONCATENATE("Datum / Unterschrift der Projektleitung, ",Vorlage_ZE_Übersicht!C7:E7)</f>
        <v xml:space="preserve">Datum / Unterschrift der Projektleitung, </v>
      </c>
      <c r="D44" s="52"/>
      <c r="E44" s="40"/>
      <c r="F44" s="40"/>
      <c r="G44" s="40"/>
      <c r="H44" s="40"/>
      <c r="I44" s="24"/>
      <c r="J44" s="24"/>
      <c r="K44" s="24"/>
      <c r="L44" s="24"/>
      <c r="M44" s="24"/>
      <c r="N44" s="24"/>
      <c r="O44" s="24"/>
      <c r="P44" s="24"/>
    </row>
    <row r="45" spans="1:24" x14ac:dyDescent="0.25">
      <c r="A45" s="24"/>
      <c r="C45" s="51"/>
      <c r="D45" s="51"/>
      <c r="E45" s="52"/>
      <c r="F45" s="40"/>
      <c r="G45" s="40"/>
      <c r="H45" s="40"/>
      <c r="I45" s="24"/>
      <c r="J45" s="24"/>
      <c r="K45" s="24"/>
      <c r="L45" s="24"/>
      <c r="M45" s="24"/>
      <c r="N45" s="24"/>
      <c r="O45" s="24"/>
      <c r="P45" s="24"/>
    </row>
    <row r="46" spans="1:24" x14ac:dyDescent="0.25">
      <c r="A46" s="24"/>
      <c r="E46" s="24"/>
      <c r="F46" s="24"/>
      <c r="G46" s="24"/>
      <c r="H46" s="24"/>
      <c r="I46" s="24"/>
      <c r="J46" s="24"/>
      <c r="K46" s="24"/>
      <c r="L46" s="24"/>
      <c r="M46" s="24"/>
      <c r="N46" s="24"/>
      <c r="O46" s="24"/>
      <c r="P46" s="24"/>
    </row>
    <row r="47" spans="1:24" x14ac:dyDescent="0.25">
      <c r="A47" s="24"/>
      <c r="E47" s="24"/>
      <c r="F47" s="24"/>
      <c r="G47" s="24"/>
      <c r="H47" s="24"/>
      <c r="I47" s="24"/>
      <c r="J47" s="24"/>
      <c r="K47" s="24"/>
      <c r="L47" s="24"/>
      <c r="M47" s="24"/>
      <c r="N47" s="24"/>
      <c r="O47" s="24"/>
      <c r="P47" s="24"/>
    </row>
    <row r="48" spans="1:24" x14ac:dyDescent="0.25">
      <c r="A48" s="24"/>
      <c r="F48" s="24"/>
      <c r="G48" s="24"/>
      <c r="H48" s="24"/>
      <c r="I48" s="24"/>
      <c r="J48" s="24"/>
      <c r="K48" s="24"/>
      <c r="L48" s="24"/>
      <c r="M48" s="24"/>
      <c r="N48" s="24"/>
      <c r="O48" s="24"/>
      <c r="P48" s="24"/>
    </row>
    <row r="49" spans="1:16" x14ac:dyDescent="0.25">
      <c r="A49" s="24"/>
      <c r="B49" s="24"/>
      <c r="C49" s="24"/>
      <c r="D49" s="24"/>
      <c r="E49" s="24"/>
      <c r="F49" s="24"/>
      <c r="G49" s="24"/>
      <c r="H49" s="24"/>
      <c r="I49" s="24"/>
      <c r="J49" s="24"/>
      <c r="K49" s="24"/>
      <c r="L49" s="24"/>
      <c r="M49" s="24"/>
      <c r="N49" s="24"/>
      <c r="O49" s="24"/>
      <c r="P49" s="24"/>
    </row>
    <row r="50" spans="1:16" x14ac:dyDescent="0.25">
      <c r="A50" s="24"/>
      <c r="B50" s="24"/>
      <c r="C50" s="24"/>
      <c r="D50" s="24"/>
      <c r="E50" s="24"/>
      <c r="F50" s="24"/>
      <c r="G50" s="24"/>
      <c r="H50" s="24"/>
      <c r="I50" s="24"/>
      <c r="J50" s="24"/>
      <c r="K50" s="24"/>
      <c r="L50" s="24"/>
      <c r="M50" s="24"/>
      <c r="N50" s="24"/>
      <c r="O50" s="24"/>
      <c r="P50" s="24"/>
    </row>
    <row r="51" spans="1:16" x14ac:dyDescent="0.25">
      <c r="A51" s="24"/>
      <c r="B51" s="24"/>
      <c r="C51" s="24"/>
      <c r="D51" s="24"/>
      <c r="E51" s="24"/>
      <c r="F51" s="24"/>
      <c r="G51" s="24"/>
      <c r="H51" s="24"/>
      <c r="I51" s="24"/>
      <c r="J51" s="24"/>
      <c r="K51" s="24"/>
      <c r="L51" s="24"/>
      <c r="M51" s="24"/>
      <c r="N51" s="24"/>
      <c r="O51" s="24"/>
      <c r="P51" s="24"/>
    </row>
    <row r="52" spans="1:16" x14ac:dyDescent="0.25">
      <c r="A52" s="24"/>
      <c r="B52" s="24"/>
      <c r="C52" s="24"/>
      <c r="D52" s="24"/>
      <c r="E52" s="24"/>
      <c r="F52" s="24"/>
      <c r="G52" s="24"/>
      <c r="H52" s="24"/>
      <c r="I52" s="24"/>
      <c r="J52" s="24"/>
      <c r="K52" s="24"/>
      <c r="L52" s="24"/>
      <c r="M52" s="24"/>
      <c r="N52" s="24"/>
      <c r="O52" s="24"/>
      <c r="P52" s="24"/>
    </row>
    <row r="53" spans="1:16" x14ac:dyDescent="0.25">
      <c r="A53" s="24"/>
      <c r="B53" s="24"/>
      <c r="C53" s="24"/>
      <c r="D53" s="24"/>
      <c r="E53" s="24"/>
      <c r="F53" s="24"/>
      <c r="G53" s="24"/>
      <c r="H53" s="24"/>
      <c r="I53" s="24"/>
      <c r="J53" s="24"/>
      <c r="K53" s="24"/>
      <c r="L53" s="24"/>
      <c r="M53" s="24"/>
      <c r="N53" s="24"/>
      <c r="O53" s="24"/>
      <c r="P53" s="24"/>
    </row>
    <row r="54" spans="1:16" x14ac:dyDescent="0.25">
      <c r="A54" s="24"/>
      <c r="B54" s="24"/>
      <c r="C54" s="24"/>
      <c r="D54" s="24"/>
      <c r="E54" s="24"/>
      <c r="F54" s="24"/>
      <c r="G54" s="24"/>
      <c r="H54" s="24"/>
      <c r="I54" s="24"/>
      <c r="J54" s="24"/>
      <c r="K54" s="24"/>
      <c r="L54" s="24"/>
      <c r="M54" s="24"/>
      <c r="N54" s="24"/>
      <c r="O54" s="24"/>
      <c r="P54" s="24"/>
    </row>
    <row r="55" spans="1:16" x14ac:dyDescent="0.25">
      <c r="A55" s="24"/>
      <c r="B55" s="24"/>
      <c r="C55" s="24"/>
      <c r="D55" s="24"/>
      <c r="E55" s="24"/>
      <c r="F55" s="24"/>
      <c r="G55" s="24"/>
      <c r="H55" s="24"/>
      <c r="I55" s="24"/>
      <c r="J55" s="24"/>
      <c r="K55" s="24"/>
      <c r="L55" s="24"/>
      <c r="M55" s="24"/>
      <c r="N55" s="24"/>
      <c r="O55" s="24"/>
      <c r="P55" s="24"/>
    </row>
    <row r="56" spans="1:16" x14ac:dyDescent="0.25">
      <c r="A56" s="24"/>
      <c r="B56" s="24"/>
      <c r="C56" s="24"/>
      <c r="D56" s="24"/>
      <c r="E56" s="24"/>
      <c r="F56" s="24"/>
      <c r="G56" s="24"/>
      <c r="H56" s="24"/>
      <c r="I56" s="24"/>
      <c r="J56" s="24"/>
      <c r="K56" s="24"/>
      <c r="L56" s="24"/>
      <c r="M56" s="24"/>
      <c r="N56" s="24"/>
      <c r="O56" s="24"/>
      <c r="P56" s="24"/>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34" priority="12">
      <formula>NOT(CELL("Schutz",A3))</formula>
    </cfRule>
  </conditionalFormatting>
  <conditionalFormatting sqref="A1:G2 F3:G5 F6:XFD7 A33:B44 H33:XFD44 A45:XFD1048576">
    <cfRule type="expression" dxfId="33" priority="20">
      <formula>NOT(CELL("Schutz",A1))</formula>
    </cfRule>
  </conditionalFormatting>
  <conditionalFormatting sqref="A8:XFD32">
    <cfRule type="expression" dxfId="32" priority="1">
      <formula>NOT(CELL("Schutz",A8))</formula>
    </cfRule>
  </conditionalFormatting>
  <conditionalFormatting sqref="C3:C5">
    <cfRule type="expression" dxfId="31" priority="10">
      <formula>NOT(CELL("Schutz",C3))</formula>
    </cfRule>
  </conditionalFormatting>
  <conditionalFormatting sqref="C7">
    <cfRule type="expression" dxfId="30" priority="8">
      <formula>NOT(CELL("Schutz",C7))</formula>
    </cfRule>
  </conditionalFormatting>
  <conditionalFormatting sqref="C33:G33 C34 C37:G40 C41 C44:G44">
    <cfRule type="expression" dxfId="29" priority="9">
      <formula>NOT(CELL("Schutz",C33))</formula>
    </cfRule>
  </conditionalFormatting>
  <conditionalFormatting sqref="H1:XFD5">
    <cfRule type="expression" dxfId="28" priority="5">
      <formula>NOT(CELL("Schutz",H1))</formula>
    </cfRule>
  </conditionalFormatting>
  <dataValidations count="3">
    <dataValidation type="list" allowBlank="1" showInputMessage="1" showErrorMessage="1" sqref="C10:C29" xr:uid="{00000000-0002-0000-0900-000000000000}">
      <formula1>"Geschäftsführung, Abteilungsleitung, Fachkraft, Hilfskraft, Sonstige"</formula1>
    </dataValidation>
    <dataValidation type="list" allowBlank="1" showInputMessage="1" showErrorMessage="1" sqref="D10:D29" xr:uid="{00000000-0002-0000-0900-000001000000}">
      <formula1>"Bedarfserhebung, Beratung, Workshop, Sonstiges"</formula1>
    </dataValidation>
    <dataValidation type="list" allowBlank="1" showInputMessage="1" showErrorMessage="1" sqref="D30" xr:uid="{00000000-0002-0000-09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X56"/>
  <sheetViews>
    <sheetView zoomScaleNormal="100" workbookViewId="0">
      <pane xSplit="6" ySplit="9" topLeftCell="G26"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23" t="s">
        <v>40</v>
      </c>
      <c r="B1" s="22"/>
      <c r="C1" s="26"/>
      <c r="D1" s="22"/>
      <c r="E1" s="11"/>
      <c r="F1" s="22"/>
      <c r="H1" s="97">
        <v>2023</v>
      </c>
      <c r="I1" s="61" t="s">
        <v>51</v>
      </c>
      <c r="J1" s="62" t="s">
        <v>66</v>
      </c>
      <c r="K1" s="62" t="s">
        <v>67</v>
      </c>
    </row>
    <row r="2" spans="1:19" ht="18" customHeight="1" thickBot="1" x14ac:dyDescent="0.3">
      <c r="A2" s="23" t="s">
        <v>83</v>
      </c>
      <c r="B2" s="22"/>
      <c r="C2" s="26"/>
      <c r="D2" s="22"/>
      <c r="E2" s="22"/>
      <c r="F2" s="22"/>
      <c r="I2" s="58" t="s">
        <v>34</v>
      </c>
      <c r="J2" s="59">
        <v>30.1</v>
      </c>
      <c r="K2" s="60" t="s">
        <v>94</v>
      </c>
    </row>
    <row r="3" spans="1:19" ht="13.5" customHeight="1" x14ac:dyDescent="0.25">
      <c r="A3" s="140" t="s">
        <v>73</v>
      </c>
      <c r="B3" s="140"/>
      <c r="C3" s="141">
        <f>Vorlage_ZE_Übersicht!C8</f>
        <v>0</v>
      </c>
      <c r="D3" s="142"/>
      <c r="E3" s="143"/>
      <c r="F3" s="22"/>
      <c r="I3" s="58" t="s">
        <v>35</v>
      </c>
      <c r="J3" s="59">
        <v>36</v>
      </c>
      <c r="K3" s="60" t="s">
        <v>95</v>
      </c>
    </row>
    <row r="4" spans="1:19" ht="15.75" customHeight="1" x14ac:dyDescent="0.25">
      <c r="A4" s="140" t="s">
        <v>21</v>
      </c>
      <c r="B4" s="140"/>
      <c r="C4" s="144">
        <f>Vorlage_ZE_Übersicht!C6</f>
        <v>0</v>
      </c>
      <c r="D4" s="145"/>
      <c r="E4" s="146"/>
      <c r="F4" s="22"/>
      <c r="I4" s="58" t="s">
        <v>36</v>
      </c>
      <c r="J4" s="59">
        <v>49.5</v>
      </c>
      <c r="K4" s="60" t="s">
        <v>96</v>
      </c>
    </row>
    <row r="5" spans="1:19" ht="15.75" customHeight="1" x14ac:dyDescent="0.25">
      <c r="A5" s="140" t="s">
        <v>74</v>
      </c>
      <c r="B5" s="140"/>
      <c r="C5" s="144">
        <f>Vorlage_ZE_Übersicht!C5</f>
        <v>0</v>
      </c>
      <c r="D5" s="145"/>
      <c r="E5" s="146"/>
      <c r="F5" s="22"/>
      <c r="I5" s="58" t="s">
        <v>37</v>
      </c>
      <c r="J5" s="59">
        <v>61.7</v>
      </c>
      <c r="K5" s="60" t="s">
        <v>97</v>
      </c>
    </row>
    <row r="6" spans="1:19" ht="15.75" x14ac:dyDescent="0.25">
      <c r="A6" s="140" t="s">
        <v>70</v>
      </c>
      <c r="B6" s="140"/>
      <c r="C6" s="163">
        <v>9</v>
      </c>
      <c r="D6" s="164"/>
      <c r="E6" s="16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5">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x14ac:dyDescent="0.25">
      <c r="A10" s="34">
        <v>1</v>
      </c>
      <c r="B10" s="63"/>
      <c r="C10" s="63"/>
      <c r="D10" s="65"/>
      <c r="E10" s="66"/>
      <c r="F10" s="66"/>
      <c r="G10" s="67"/>
      <c r="H10" s="87">
        <f>G10*'PK-BMF für 2023'!$G$12</f>
        <v>0</v>
      </c>
      <c r="I10" s="67"/>
      <c r="J10" s="87">
        <f>I10*'PK-BMF für 2023'!$G$13</f>
        <v>0</v>
      </c>
      <c r="K10" s="67"/>
      <c r="L10" s="87">
        <f>K10*'PK-BMF für 2023'!$G$14</f>
        <v>0</v>
      </c>
      <c r="M10" s="67"/>
      <c r="N10" s="87">
        <f>M10*'PK-BMF für 2023'!$G$18</f>
        <v>0</v>
      </c>
      <c r="O10" s="28">
        <f t="shared" ref="O10:O29" si="0">SUM(H10,J10,L10,N10)</f>
        <v>0</v>
      </c>
      <c r="P10" s="68"/>
      <c r="Q10" s="10"/>
      <c r="R10" s="11"/>
      <c r="S10" s="12"/>
    </row>
    <row r="11" spans="1:19" x14ac:dyDescent="0.25">
      <c r="A11" s="35">
        <f>A10+1</f>
        <v>2</v>
      </c>
      <c r="B11" s="64"/>
      <c r="C11" s="64"/>
      <c r="D11" s="65"/>
      <c r="E11" s="66"/>
      <c r="F11" s="66"/>
      <c r="G11" s="67"/>
      <c r="H11" s="87">
        <f>G11*'PK-BMF für 2023'!$G$12</f>
        <v>0</v>
      </c>
      <c r="I11" s="67"/>
      <c r="J11" s="87">
        <f>I11*'PK-BMF für 2023'!$G$13</f>
        <v>0</v>
      </c>
      <c r="K11" s="67"/>
      <c r="L11" s="87">
        <f>K11*'PK-BMF für 2023'!$G$14</f>
        <v>0</v>
      </c>
      <c r="M11" s="67"/>
      <c r="N11" s="87">
        <f>M11*'PK-BMF für 2023'!$G$18</f>
        <v>0</v>
      </c>
      <c r="O11" s="28">
        <f t="shared" si="0"/>
        <v>0</v>
      </c>
      <c r="P11" s="64"/>
      <c r="Q11" s="12"/>
      <c r="R11" s="12"/>
      <c r="S11" s="12"/>
    </row>
    <row r="12" spans="1:19" x14ac:dyDescent="0.25">
      <c r="A12" s="35">
        <f t="shared" ref="A12:A29" si="1">A11+1</f>
        <v>3</v>
      </c>
      <c r="B12" s="64"/>
      <c r="C12" s="64"/>
      <c r="D12" s="65"/>
      <c r="E12" s="66"/>
      <c r="F12" s="66"/>
      <c r="G12" s="67"/>
      <c r="H12" s="87">
        <f>G12*'PK-BMF für 2023'!$G$12</f>
        <v>0</v>
      </c>
      <c r="I12" s="67"/>
      <c r="J12" s="87">
        <f>I12*'PK-BMF für 2023'!$G$13</f>
        <v>0</v>
      </c>
      <c r="K12" s="67"/>
      <c r="L12" s="87">
        <f>K12*'PK-BMF für 2023'!$G$14</f>
        <v>0</v>
      </c>
      <c r="M12" s="67"/>
      <c r="N12" s="87">
        <f>M12*'PK-BMF für 2023'!$G$18</f>
        <v>0</v>
      </c>
      <c r="O12" s="28">
        <f t="shared" si="0"/>
        <v>0</v>
      </c>
      <c r="P12" s="64"/>
    </row>
    <row r="13" spans="1:19" x14ac:dyDescent="0.25">
      <c r="A13" s="35">
        <f t="shared" si="1"/>
        <v>4</v>
      </c>
      <c r="B13" s="64"/>
      <c r="C13" s="64"/>
      <c r="D13" s="64"/>
      <c r="E13" s="64"/>
      <c r="F13" s="64"/>
      <c r="G13" s="67"/>
      <c r="H13" s="87">
        <f>G13*'PK-BMF für 2023'!$G$12</f>
        <v>0</v>
      </c>
      <c r="I13" s="67"/>
      <c r="J13" s="87">
        <f>I13*'PK-BMF für 2023'!$G$13</f>
        <v>0</v>
      </c>
      <c r="K13" s="67"/>
      <c r="L13" s="87">
        <f>K13*'PK-BMF für 2023'!$G$14</f>
        <v>0</v>
      </c>
      <c r="M13" s="67"/>
      <c r="N13" s="87">
        <f>M13*'PK-BMF für 2023'!$G$18</f>
        <v>0</v>
      </c>
      <c r="O13" s="28">
        <f t="shared" si="0"/>
        <v>0</v>
      </c>
      <c r="P13" s="64"/>
    </row>
    <row r="14" spans="1:19" x14ac:dyDescent="0.25">
      <c r="A14" s="35">
        <f t="shared" si="1"/>
        <v>5</v>
      </c>
      <c r="B14" s="64"/>
      <c r="C14" s="64"/>
      <c r="D14" s="64"/>
      <c r="E14" s="64"/>
      <c r="F14" s="64"/>
      <c r="G14" s="67"/>
      <c r="H14" s="87">
        <f>G14*'PK-BMF für 2023'!$G$12</f>
        <v>0</v>
      </c>
      <c r="I14" s="67"/>
      <c r="J14" s="87">
        <f>I14*'PK-BMF für 2023'!$G$13</f>
        <v>0</v>
      </c>
      <c r="K14" s="67"/>
      <c r="L14" s="87">
        <f>K14*'PK-BMF für 2023'!$G$14</f>
        <v>0</v>
      </c>
      <c r="M14" s="67"/>
      <c r="N14" s="87">
        <f>M14*'PK-BMF für 2023'!$G$18</f>
        <v>0</v>
      </c>
      <c r="O14" s="28">
        <f t="shared" si="0"/>
        <v>0</v>
      </c>
      <c r="P14" s="64"/>
    </row>
    <row r="15" spans="1:19" x14ac:dyDescent="0.25">
      <c r="A15" s="35">
        <f t="shared" si="1"/>
        <v>6</v>
      </c>
      <c r="B15" s="64"/>
      <c r="C15" s="64"/>
      <c r="D15" s="64"/>
      <c r="E15" s="64"/>
      <c r="F15" s="64"/>
      <c r="G15" s="67"/>
      <c r="H15" s="87">
        <f>G15*'PK-BMF für 2023'!$G$12</f>
        <v>0</v>
      </c>
      <c r="I15" s="67"/>
      <c r="J15" s="87">
        <f>I15*'PK-BMF für 2023'!$G$13</f>
        <v>0</v>
      </c>
      <c r="K15" s="67"/>
      <c r="L15" s="87">
        <f>K15*'PK-BMF für 2023'!$G$14</f>
        <v>0</v>
      </c>
      <c r="M15" s="67"/>
      <c r="N15" s="87">
        <f>M15*'PK-BMF für 2023'!$G$18</f>
        <v>0</v>
      </c>
      <c r="O15" s="28">
        <f t="shared" si="0"/>
        <v>0</v>
      </c>
      <c r="P15" s="64"/>
    </row>
    <row r="16" spans="1:19" x14ac:dyDescent="0.25">
      <c r="A16" s="35">
        <f t="shared" si="1"/>
        <v>7</v>
      </c>
      <c r="B16" s="64"/>
      <c r="C16" s="64"/>
      <c r="D16" s="64"/>
      <c r="E16" s="64"/>
      <c r="F16" s="64"/>
      <c r="G16" s="67"/>
      <c r="H16" s="87">
        <f>G16*'PK-BMF für 2023'!$G$12</f>
        <v>0</v>
      </c>
      <c r="I16" s="67"/>
      <c r="J16" s="87">
        <f>I16*'PK-BMF für 2023'!$G$13</f>
        <v>0</v>
      </c>
      <c r="K16" s="67"/>
      <c r="L16" s="87">
        <f>K16*'PK-BMF für 2023'!$G$14</f>
        <v>0</v>
      </c>
      <c r="M16" s="67"/>
      <c r="N16" s="87">
        <f>M16*'PK-BMF für 2023'!$G$18</f>
        <v>0</v>
      </c>
      <c r="O16" s="28">
        <f t="shared" si="0"/>
        <v>0</v>
      </c>
      <c r="P16" s="64"/>
    </row>
    <row r="17" spans="1:16" x14ac:dyDescent="0.25">
      <c r="A17" s="35">
        <f t="shared" si="1"/>
        <v>8</v>
      </c>
      <c r="B17" s="64"/>
      <c r="C17" s="64"/>
      <c r="D17" s="64"/>
      <c r="E17" s="64"/>
      <c r="F17" s="64"/>
      <c r="G17" s="67"/>
      <c r="H17" s="87">
        <f>G17*'PK-BMF für 2023'!$G$12</f>
        <v>0</v>
      </c>
      <c r="I17" s="67"/>
      <c r="J17" s="87">
        <f>I17*'PK-BMF für 2023'!$G$13</f>
        <v>0</v>
      </c>
      <c r="K17" s="67"/>
      <c r="L17" s="87">
        <f>K17*'PK-BMF für 2023'!$G$14</f>
        <v>0</v>
      </c>
      <c r="M17" s="67"/>
      <c r="N17" s="87">
        <f>M17*'PK-BMF für 2023'!$G$18</f>
        <v>0</v>
      </c>
      <c r="O17" s="28">
        <f t="shared" si="0"/>
        <v>0</v>
      </c>
      <c r="P17" s="64"/>
    </row>
    <row r="18" spans="1:16" x14ac:dyDescent="0.25">
      <c r="A18" s="35">
        <f t="shared" si="1"/>
        <v>9</v>
      </c>
      <c r="B18" s="64"/>
      <c r="C18" s="64"/>
      <c r="D18" s="64"/>
      <c r="E18" s="64"/>
      <c r="F18" s="64"/>
      <c r="G18" s="67"/>
      <c r="H18" s="87">
        <f>G18*'PK-BMF für 2023'!$G$12</f>
        <v>0</v>
      </c>
      <c r="I18" s="67"/>
      <c r="J18" s="87">
        <f>I18*'PK-BMF für 2023'!$G$13</f>
        <v>0</v>
      </c>
      <c r="K18" s="67"/>
      <c r="L18" s="87">
        <f>K18*'PK-BMF für 2023'!$G$14</f>
        <v>0</v>
      </c>
      <c r="M18" s="67"/>
      <c r="N18" s="87">
        <f>M18*'PK-BMF für 2023'!$G$18</f>
        <v>0</v>
      </c>
      <c r="O18" s="28">
        <f t="shared" si="0"/>
        <v>0</v>
      </c>
      <c r="P18" s="64"/>
    </row>
    <row r="19" spans="1:16" x14ac:dyDescent="0.25">
      <c r="A19" s="35">
        <f t="shared" si="1"/>
        <v>10</v>
      </c>
      <c r="B19" s="64"/>
      <c r="C19" s="64"/>
      <c r="D19" s="64"/>
      <c r="E19" s="64"/>
      <c r="F19" s="64"/>
      <c r="G19" s="67"/>
      <c r="H19" s="87">
        <f>G19*'PK-BMF für 2023'!$G$12</f>
        <v>0</v>
      </c>
      <c r="I19" s="67"/>
      <c r="J19" s="87">
        <f>I19*'PK-BMF für 2023'!$G$13</f>
        <v>0</v>
      </c>
      <c r="K19" s="67"/>
      <c r="L19" s="87">
        <f>K19*'PK-BMF für 2023'!$G$14</f>
        <v>0</v>
      </c>
      <c r="M19" s="67"/>
      <c r="N19" s="87">
        <f>M19*'PK-BMF für 2023'!$G$18</f>
        <v>0</v>
      </c>
      <c r="O19" s="28">
        <f t="shared" si="0"/>
        <v>0</v>
      </c>
      <c r="P19" s="64"/>
    </row>
    <row r="20" spans="1:16" x14ac:dyDescent="0.25">
      <c r="A20" s="35">
        <f t="shared" si="1"/>
        <v>11</v>
      </c>
      <c r="B20" s="64"/>
      <c r="C20" s="64"/>
      <c r="D20" s="64"/>
      <c r="E20" s="64"/>
      <c r="F20" s="64"/>
      <c r="G20" s="67"/>
      <c r="H20" s="87">
        <f>G20*'PK-BMF für 2023'!$G$12</f>
        <v>0</v>
      </c>
      <c r="I20" s="67"/>
      <c r="J20" s="87">
        <f>I20*'PK-BMF für 2023'!$G$13</f>
        <v>0</v>
      </c>
      <c r="K20" s="67"/>
      <c r="L20" s="87">
        <f>K20*'PK-BMF für 2023'!$G$14</f>
        <v>0</v>
      </c>
      <c r="M20" s="67"/>
      <c r="N20" s="87">
        <f>M20*'PK-BMF für 2023'!$G$18</f>
        <v>0</v>
      </c>
      <c r="O20" s="28">
        <f t="shared" si="0"/>
        <v>0</v>
      </c>
      <c r="P20" s="64"/>
    </row>
    <row r="21" spans="1:16" x14ac:dyDescent="0.25">
      <c r="A21" s="35">
        <f t="shared" si="1"/>
        <v>12</v>
      </c>
      <c r="B21" s="64"/>
      <c r="C21" s="64"/>
      <c r="D21" s="64"/>
      <c r="E21" s="64"/>
      <c r="F21" s="64"/>
      <c r="G21" s="67"/>
      <c r="H21" s="87">
        <f>G21*'PK-BMF für 2023'!$G$12</f>
        <v>0</v>
      </c>
      <c r="I21" s="67"/>
      <c r="J21" s="87">
        <f>I21*'PK-BMF für 2023'!$G$13</f>
        <v>0</v>
      </c>
      <c r="K21" s="67"/>
      <c r="L21" s="87">
        <f>K21*'PK-BMF für 2023'!$G$14</f>
        <v>0</v>
      </c>
      <c r="M21" s="67"/>
      <c r="N21" s="87">
        <f>M21*'PK-BMF für 2023'!$G$18</f>
        <v>0</v>
      </c>
      <c r="O21" s="28">
        <f t="shared" si="0"/>
        <v>0</v>
      </c>
      <c r="P21" s="64"/>
    </row>
    <row r="22" spans="1:16" x14ac:dyDescent="0.25">
      <c r="A22" s="35">
        <f t="shared" si="1"/>
        <v>13</v>
      </c>
      <c r="B22" s="64"/>
      <c r="C22" s="64"/>
      <c r="D22" s="64"/>
      <c r="E22" s="64"/>
      <c r="F22" s="64"/>
      <c r="G22" s="67"/>
      <c r="H22" s="87">
        <f>G22*'PK-BMF für 2023'!$G$12</f>
        <v>0</v>
      </c>
      <c r="I22" s="67"/>
      <c r="J22" s="87">
        <f>I22*'PK-BMF für 2023'!$G$13</f>
        <v>0</v>
      </c>
      <c r="K22" s="67"/>
      <c r="L22" s="87">
        <f>K22*'PK-BMF für 2023'!$G$14</f>
        <v>0</v>
      </c>
      <c r="M22" s="67"/>
      <c r="N22" s="87">
        <f>M22*'PK-BMF für 2023'!$G$18</f>
        <v>0</v>
      </c>
      <c r="O22" s="28">
        <f t="shared" si="0"/>
        <v>0</v>
      </c>
      <c r="P22" s="64"/>
    </row>
    <row r="23" spans="1:16" x14ac:dyDescent="0.25">
      <c r="A23" s="35">
        <f t="shared" si="1"/>
        <v>14</v>
      </c>
      <c r="B23" s="64"/>
      <c r="C23" s="64"/>
      <c r="D23" s="64"/>
      <c r="E23" s="64"/>
      <c r="F23" s="64"/>
      <c r="G23" s="67"/>
      <c r="H23" s="87">
        <f>G23*'PK-BMF für 2023'!$G$12</f>
        <v>0</v>
      </c>
      <c r="I23" s="67"/>
      <c r="J23" s="87">
        <f>I23*'PK-BMF für 2023'!$G$13</f>
        <v>0</v>
      </c>
      <c r="K23" s="67"/>
      <c r="L23" s="87">
        <f>K23*'PK-BMF für 2023'!$G$14</f>
        <v>0</v>
      </c>
      <c r="M23" s="67"/>
      <c r="N23" s="87">
        <f>M23*'PK-BMF für 2023'!$G$18</f>
        <v>0</v>
      </c>
      <c r="O23" s="28">
        <f t="shared" si="0"/>
        <v>0</v>
      </c>
      <c r="P23" s="64"/>
    </row>
    <row r="24" spans="1:16" x14ac:dyDescent="0.25">
      <c r="A24" s="35">
        <f t="shared" si="1"/>
        <v>15</v>
      </c>
      <c r="B24" s="64"/>
      <c r="C24" s="64"/>
      <c r="D24" s="64"/>
      <c r="E24" s="64"/>
      <c r="F24" s="64"/>
      <c r="G24" s="67"/>
      <c r="H24" s="87">
        <f>G24*'PK-BMF für 2023'!$G$12</f>
        <v>0</v>
      </c>
      <c r="I24" s="67"/>
      <c r="J24" s="87">
        <f>I24*'PK-BMF für 2023'!$G$13</f>
        <v>0</v>
      </c>
      <c r="K24" s="67"/>
      <c r="L24" s="87">
        <f>K24*'PK-BMF für 2023'!$G$14</f>
        <v>0</v>
      </c>
      <c r="M24" s="67"/>
      <c r="N24" s="87">
        <f>M24*'PK-BMF für 2023'!$G$18</f>
        <v>0</v>
      </c>
      <c r="O24" s="28">
        <f t="shared" si="0"/>
        <v>0</v>
      </c>
      <c r="P24" s="64"/>
    </row>
    <row r="25" spans="1:16" x14ac:dyDescent="0.25">
      <c r="A25" s="35">
        <f t="shared" si="1"/>
        <v>16</v>
      </c>
      <c r="B25" s="64"/>
      <c r="C25" s="64"/>
      <c r="D25" s="64"/>
      <c r="E25" s="64"/>
      <c r="F25" s="64"/>
      <c r="G25" s="67"/>
      <c r="H25" s="87">
        <f>G25*'PK-BMF für 2023'!$G$12</f>
        <v>0</v>
      </c>
      <c r="I25" s="67"/>
      <c r="J25" s="87">
        <f>I25*'PK-BMF für 2023'!$G$13</f>
        <v>0</v>
      </c>
      <c r="K25" s="67"/>
      <c r="L25" s="87">
        <f>K25*'PK-BMF für 2023'!$G$14</f>
        <v>0</v>
      </c>
      <c r="M25" s="67"/>
      <c r="N25" s="87">
        <f>M25*'PK-BMF für 2023'!$G$18</f>
        <v>0</v>
      </c>
      <c r="O25" s="28">
        <f t="shared" si="0"/>
        <v>0</v>
      </c>
      <c r="P25" s="64"/>
    </row>
    <row r="26" spans="1:16" x14ac:dyDescent="0.25">
      <c r="A26" s="35">
        <f t="shared" si="1"/>
        <v>17</v>
      </c>
      <c r="B26" s="64"/>
      <c r="C26" s="64"/>
      <c r="D26" s="64"/>
      <c r="E26" s="64"/>
      <c r="F26" s="64"/>
      <c r="G26" s="67"/>
      <c r="H26" s="87">
        <f>G26*'PK-BMF für 2023'!$G$12</f>
        <v>0</v>
      </c>
      <c r="I26" s="67"/>
      <c r="J26" s="87">
        <f>I26*'PK-BMF für 2023'!$G$13</f>
        <v>0</v>
      </c>
      <c r="K26" s="67"/>
      <c r="L26" s="87">
        <f>K26*'PK-BMF für 2023'!$G$14</f>
        <v>0</v>
      </c>
      <c r="M26" s="67"/>
      <c r="N26" s="87">
        <f>M26*'PK-BMF für 2023'!$G$18</f>
        <v>0</v>
      </c>
      <c r="O26" s="28">
        <f t="shared" si="0"/>
        <v>0</v>
      </c>
      <c r="P26" s="64"/>
    </row>
    <row r="27" spans="1:16" x14ac:dyDescent="0.25">
      <c r="A27" s="35">
        <f t="shared" si="1"/>
        <v>18</v>
      </c>
      <c r="B27" s="64"/>
      <c r="C27" s="64"/>
      <c r="D27" s="64"/>
      <c r="E27" s="64"/>
      <c r="F27" s="64"/>
      <c r="G27" s="67"/>
      <c r="H27" s="87">
        <f>G27*'PK-BMF für 2023'!$G$12</f>
        <v>0</v>
      </c>
      <c r="I27" s="67"/>
      <c r="J27" s="87">
        <f>I27*'PK-BMF für 2023'!$G$13</f>
        <v>0</v>
      </c>
      <c r="K27" s="67"/>
      <c r="L27" s="87">
        <f>K27*'PK-BMF für 2023'!$G$14</f>
        <v>0</v>
      </c>
      <c r="M27" s="67"/>
      <c r="N27" s="87">
        <f>M27*'PK-BMF für 2023'!$G$18</f>
        <v>0</v>
      </c>
      <c r="O27" s="28">
        <f t="shared" si="0"/>
        <v>0</v>
      </c>
      <c r="P27" s="64"/>
    </row>
    <row r="28" spans="1:16" x14ac:dyDescent="0.25">
      <c r="A28" s="35">
        <f t="shared" si="1"/>
        <v>19</v>
      </c>
      <c r="B28" s="64"/>
      <c r="C28" s="64"/>
      <c r="D28" s="64"/>
      <c r="E28" s="64"/>
      <c r="F28" s="64"/>
      <c r="G28" s="67"/>
      <c r="H28" s="87">
        <f>G28*'PK-BMF für 2023'!$G$12</f>
        <v>0</v>
      </c>
      <c r="I28" s="67"/>
      <c r="J28" s="87">
        <f>I28*'PK-BMF für 2023'!$G$13</f>
        <v>0</v>
      </c>
      <c r="K28" s="67"/>
      <c r="L28" s="87">
        <f>K28*'PK-BMF für 2023'!$G$14</f>
        <v>0</v>
      </c>
      <c r="M28" s="67"/>
      <c r="N28" s="87">
        <f>M28*'PK-BMF für 2023'!$G$18</f>
        <v>0</v>
      </c>
      <c r="O28" s="28">
        <f t="shared" si="0"/>
        <v>0</v>
      </c>
      <c r="P28" s="64"/>
    </row>
    <row r="29" spans="1:16" x14ac:dyDescent="0.25">
      <c r="A29" s="35">
        <f t="shared" si="1"/>
        <v>20</v>
      </c>
      <c r="B29" s="64"/>
      <c r="C29" s="64"/>
      <c r="D29" s="64"/>
      <c r="E29" s="64"/>
      <c r="F29" s="64"/>
      <c r="G29" s="67"/>
      <c r="H29" s="87">
        <f>G29*'PK-BMF für 2023'!$G$12</f>
        <v>0</v>
      </c>
      <c r="I29" s="67"/>
      <c r="J29" s="87">
        <f>I29*'PK-BMF für 2023'!$G$13</f>
        <v>0</v>
      </c>
      <c r="K29" s="67"/>
      <c r="L29" s="87">
        <f>K29*'PK-BMF für 2023'!$G$14</f>
        <v>0</v>
      </c>
      <c r="M29" s="67"/>
      <c r="N29" s="87">
        <f>M29*'PK-BMF für 2023'!$G$18</f>
        <v>0</v>
      </c>
      <c r="O29" s="28">
        <f t="shared" si="0"/>
        <v>0</v>
      </c>
      <c r="P29" s="64"/>
    </row>
    <row r="30" spans="1:16" ht="23.25" customHeight="1" x14ac:dyDescent="0.25">
      <c r="A30" s="30" t="s">
        <v>43</v>
      </c>
      <c r="B30" s="36"/>
      <c r="C30" s="30"/>
      <c r="D30" s="30"/>
      <c r="E30" s="30"/>
      <c r="F30" s="30"/>
      <c r="G30" s="30">
        <f t="shared" ref="G30:O30" si="2">SUM(G10:G29)</f>
        <v>0</v>
      </c>
      <c r="H30" s="37">
        <f t="shared" si="2"/>
        <v>0</v>
      </c>
      <c r="I30" s="30">
        <f t="shared" si="2"/>
        <v>0</v>
      </c>
      <c r="J30" s="37">
        <f t="shared" si="2"/>
        <v>0</v>
      </c>
      <c r="K30" s="37">
        <f t="shared" si="2"/>
        <v>0</v>
      </c>
      <c r="L30" s="37">
        <f t="shared" si="2"/>
        <v>0</v>
      </c>
      <c r="M30" s="30">
        <f t="shared" si="2"/>
        <v>0</v>
      </c>
      <c r="N30" s="37">
        <f t="shared" si="2"/>
        <v>0</v>
      </c>
      <c r="O30" s="31">
        <f t="shared" si="2"/>
        <v>0</v>
      </c>
      <c r="P30" s="29"/>
    </row>
    <row r="31" spans="1:16" x14ac:dyDescent="0.25">
      <c r="A31" s="24"/>
      <c r="B31" s="24"/>
      <c r="C31" s="24"/>
      <c r="D31" s="24"/>
      <c r="E31" s="24"/>
      <c r="F31" s="24"/>
      <c r="G31" s="24"/>
      <c r="H31" s="24"/>
      <c r="I31" s="24"/>
      <c r="J31" s="24"/>
      <c r="K31" s="24"/>
      <c r="L31" s="24"/>
      <c r="M31" s="24"/>
      <c r="N31" s="10"/>
      <c r="O31" s="10"/>
      <c r="P31" s="24"/>
    </row>
    <row r="32" spans="1:16" x14ac:dyDescent="0.25">
      <c r="A32" s="24"/>
      <c r="B32" s="24"/>
      <c r="C32" s="24"/>
      <c r="D32" s="24"/>
      <c r="E32" s="24"/>
      <c r="F32" s="24"/>
      <c r="G32" s="24"/>
      <c r="H32" s="24"/>
      <c r="I32" s="24"/>
      <c r="J32" s="24"/>
      <c r="K32" s="24"/>
      <c r="L32" s="24"/>
      <c r="M32" s="24"/>
      <c r="N32" s="10"/>
      <c r="O32" s="10"/>
      <c r="P32" s="24"/>
    </row>
    <row r="33" spans="1:24" x14ac:dyDescent="0.25">
      <c r="A33" s="24"/>
      <c r="B33" s="27" t="s">
        <v>60</v>
      </c>
      <c r="C33" s="50" t="s">
        <v>46</v>
      </c>
      <c r="D33" s="50"/>
      <c r="E33" s="40"/>
      <c r="F33" s="40"/>
      <c r="G33" s="51"/>
      <c r="H33" s="51"/>
      <c r="K33" s="24"/>
      <c r="L33" s="24"/>
      <c r="M33" s="24"/>
      <c r="N33" s="24"/>
      <c r="O33" s="24"/>
      <c r="P33" s="24"/>
    </row>
    <row r="34" spans="1:24" x14ac:dyDescent="0.25">
      <c r="A34" s="24"/>
      <c r="B34" s="27"/>
      <c r="C34" s="149"/>
      <c r="D34" s="149"/>
      <c r="E34" s="149"/>
      <c r="F34" s="149"/>
      <c r="G34" s="149"/>
      <c r="H34" s="51"/>
      <c r="K34" s="24"/>
      <c r="L34" s="24"/>
      <c r="M34" s="24"/>
      <c r="N34" s="24"/>
      <c r="O34" s="24"/>
      <c r="P34" s="24"/>
    </row>
    <row r="35" spans="1:24" x14ac:dyDescent="0.25">
      <c r="A35" s="24"/>
      <c r="B35" s="27"/>
      <c r="C35" s="149"/>
      <c r="D35" s="149"/>
      <c r="E35" s="149"/>
      <c r="F35" s="149"/>
      <c r="G35" s="149"/>
      <c r="H35" s="51"/>
      <c r="K35" s="24"/>
      <c r="L35" s="24"/>
      <c r="M35" s="24"/>
      <c r="N35" s="24"/>
      <c r="O35" s="24"/>
      <c r="P35" s="24"/>
    </row>
    <row r="36" spans="1:24" x14ac:dyDescent="0.25">
      <c r="A36" s="24"/>
      <c r="C36" s="150"/>
      <c r="D36" s="150"/>
      <c r="E36" s="150"/>
      <c r="F36" s="150"/>
      <c r="G36" s="150"/>
      <c r="H36" s="51"/>
      <c r="K36" s="39"/>
      <c r="L36" s="39"/>
      <c r="M36" s="39"/>
      <c r="N36" s="39"/>
      <c r="O36" s="39"/>
      <c r="P36" s="39"/>
      <c r="Q36" s="14"/>
      <c r="R36" s="14"/>
      <c r="S36" s="14"/>
      <c r="T36" s="14"/>
      <c r="U36" s="14"/>
      <c r="V36" s="14"/>
      <c r="W36" s="14"/>
      <c r="X36" s="14"/>
    </row>
    <row r="37" spans="1:24" x14ac:dyDescent="0.25">
      <c r="A37" s="24"/>
      <c r="B37" s="38"/>
      <c r="C37" s="52" t="str">
        <f>CONCATENATE("Datum / Unterschrift des/der Vertretungsbefugten, ",C7)</f>
        <v>Datum / Unterschrift des/der Vertretungsbefugten, 0</v>
      </c>
      <c r="D37" s="52"/>
      <c r="E37" s="40"/>
      <c r="F37" s="52"/>
      <c r="G37" s="51"/>
      <c r="H37" s="51"/>
      <c r="K37" s="39"/>
      <c r="L37" s="39"/>
      <c r="M37" s="39"/>
      <c r="N37" s="39"/>
      <c r="O37" s="39"/>
      <c r="P37" s="39"/>
      <c r="Q37" s="14"/>
      <c r="R37" s="14"/>
      <c r="S37" s="14"/>
      <c r="T37" s="14"/>
      <c r="U37" s="14"/>
      <c r="V37" s="14"/>
      <c r="W37" s="14"/>
      <c r="X37" s="14"/>
    </row>
    <row r="38" spans="1:24" x14ac:dyDescent="0.25">
      <c r="A38" s="24"/>
      <c r="B38" s="38"/>
      <c r="C38" s="50"/>
      <c r="D38" s="52"/>
      <c r="E38" s="52"/>
      <c r="F38" s="52"/>
      <c r="G38" s="51"/>
      <c r="H38" s="51"/>
      <c r="K38" s="39"/>
      <c r="L38" s="39"/>
      <c r="M38" s="39"/>
      <c r="N38" s="39"/>
      <c r="O38" s="39"/>
      <c r="P38" s="39"/>
      <c r="Q38" s="14"/>
      <c r="R38" s="14"/>
      <c r="S38" s="14"/>
      <c r="T38" s="14"/>
      <c r="U38" s="14"/>
      <c r="V38" s="14"/>
      <c r="W38" s="14"/>
      <c r="X38" s="14"/>
    </row>
    <row r="39" spans="1:24" x14ac:dyDescent="0.25">
      <c r="A39" s="24"/>
      <c r="B39" s="24"/>
      <c r="C39" s="40"/>
      <c r="D39" s="40"/>
      <c r="E39" s="40"/>
      <c r="F39" s="40"/>
      <c r="G39" s="51"/>
      <c r="H39" s="51"/>
      <c r="K39" s="24"/>
      <c r="L39" s="24"/>
      <c r="M39" s="24"/>
      <c r="N39" s="24"/>
      <c r="O39" s="24"/>
      <c r="P39" s="24"/>
    </row>
    <row r="40" spans="1:24" x14ac:dyDescent="0.25">
      <c r="A40" s="24"/>
      <c r="B40" s="27" t="s">
        <v>61</v>
      </c>
      <c r="C40" s="50" t="s">
        <v>47</v>
      </c>
      <c r="D40" s="52"/>
      <c r="E40" s="52"/>
      <c r="F40" s="40"/>
      <c r="G40" s="51"/>
      <c r="H40" s="51"/>
      <c r="K40" s="24"/>
      <c r="L40" s="24"/>
      <c r="M40" s="24"/>
      <c r="N40" s="24"/>
      <c r="O40" s="24"/>
      <c r="P40" s="24"/>
    </row>
    <row r="41" spans="1:24" x14ac:dyDescent="0.25">
      <c r="A41" s="24"/>
      <c r="B41" s="24"/>
      <c r="C41" s="151"/>
      <c r="D41" s="151"/>
      <c r="E41" s="151"/>
      <c r="F41" s="151"/>
      <c r="G41" s="151"/>
      <c r="H41" s="40"/>
      <c r="I41" s="24"/>
      <c r="J41" s="24"/>
      <c r="K41" s="24"/>
      <c r="L41" s="24"/>
      <c r="M41" s="24"/>
      <c r="N41" s="24"/>
      <c r="O41" s="24"/>
      <c r="P41" s="24"/>
    </row>
    <row r="42" spans="1:24" x14ac:dyDescent="0.25">
      <c r="A42" s="24"/>
      <c r="B42" s="24"/>
      <c r="C42" s="151"/>
      <c r="D42" s="151"/>
      <c r="E42" s="151"/>
      <c r="F42" s="151"/>
      <c r="G42" s="151"/>
      <c r="H42" s="40"/>
      <c r="I42" s="24"/>
      <c r="J42" s="24"/>
      <c r="K42" s="24"/>
      <c r="L42" s="24"/>
      <c r="M42" s="24"/>
      <c r="N42" s="24"/>
      <c r="O42" s="24"/>
      <c r="P42" s="24"/>
    </row>
    <row r="43" spans="1:24" x14ac:dyDescent="0.25">
      <c r="A43" s="24"/>
      <c r="C43" s="152"/>
      <c r="D43" s="152"/>
      <c r="E43" s="152"/>
      <c r="F43" s="152"/>
      <c r="G43" s="152"/>
      <c r="H43" s="40"/>
      <c r="I43" s="24"/>
      <c r="J43" s="24"/>
      <c r="K43" s="24"/>
      <c r="L43" s="24"/>
      <c r="M43" s="24"/>
      <c r="N43" s="24"/>
      <c r="O43" s="24"/>
      <c r="P43" s="24"/>
    </row>
    <row r="44" spans="1:24" x14ac:dyDescent="0.25">
      <c r="A44" s="24"/>
      <c r="C44" s="52" t="str">
        <f>CONCATENATE("Datum / Unterschrift der Projektleitung, ",Vorlage_ZE_Übersicht!C7:E7)</f>
        <v xml:space="preserve">Datum / Unterschrift der Projektleitung, </v>
      </c>
      <c r="D44" s="52"/>
      <c r="E44" s="40"/>
      <c r="F44" s="40"/>
      <c r="G44" s="40"/>
      <c r="H44" s="40"/>
      <c r="I44" s="24"/>
      <c r="J44" s="24"/>
      <c r="K44" s="24"/>
      <c r="L44" s="24"/>
      <c r="M44" s="24"/>
      <c r="N44" s="24"/>
      <c r="O44" s="24"/>
      <c r="P44" s="24"/>
    </row>
    <row r="45" spans="1:24" x14ac:dyDescent="0.25">
      <c r="A45" s="24"/>
      <c r="C45" s="51"/>
      <c r="D45" s="51"/>
      <c r="E45" s="52"/>
      <c r="F45" s="40"/>
      <c r="G45" s="40"/>
      <c r="H45" s="40"/>
      <c r="I45" s="24"/>
      <c r="J45" s="24"/>
      <c r="K45" s="24"/>
      <c r="L45" s="24"/>
      <c r="M45" s="24"/>
      <c r="N45" s="24"/>
      <c r="O45" s="24"/>
      <c r="P45" s="24"/>
    </row>
    <row r="46" spans="1:24" x14ac:dyDescent="0.25">
      <c r="A46" s="24"/>
      <c r="E46" s="24"/>
      <c r="F46" s="24"/>
      <c r="G46" s="24"/>
      <c r="H46" s="24"/>
      <c r="I46" s="24"/>
      <c r="J46" s="24"/>
      <c r="K46" s="24"/>
      <c r="L46" s="24"/>
      <c r="M46" s="24"/>
      <c r="N46" s="24"/>
      <c r="O46" s="24"/>
      <c r="P46" s="24"/>
    </row>
    <row r="47" spans="1:24" x14ac:dyDescent="0.25">
      <c r="A47" s="24"/>
      <c r="E47" s="24"/>
      <c r="F47" s="24"/>
      <c r="G47" s="24"/>
      <c r="H47" s="24"/>
      <c r="I47" s="24"/>
      <c r="J47" s="24"/>
      <c r="K47" s="24"/>
      <c r="L47" s="24"/>
      <c r="M47" s="24"/>
      <c r="N47" s="24"/>
      <c r="O47" s="24"/>
      <c r="P47" s="24"/>
    </row>
    <row r="48" spans="1:24" x14ac:dyDescent="0.25">
      <c r="A48" s="24"/>
      <c r="F48" s="24"/>
      <c r="G48" s="24"/>
      <c r="H48" s="24"/>
      <c r="I48" s="24"/>
      <c r="J48" s="24"/>
      <c r="K48" s="24"/>
      <c r="L48" s="24"/>
      <c r="M48" s="24"/>
      <c r="N48" s="24"/>
      <c r="O48" s="24"/>
      <c r="P48" s="24"/>
    </row>
    <row r="49" spans="1:16" x14ac:dyDescent="0.25">
      <c r="A49" s="24"/>
      <c r="B49" s="24"/>
      <c r="C49" s="24"/>
      <c r="D49" s="24"/>
      <c r="E49" s="24"/>
      <c r="F49" s="24"/>
      <c r="G49" s="24"/>
      <c r="H49" s="24"/>
      <c r="I49" s="24"/>
      <c r="J49" s="24"/>
      <c r="K49" s="24"/>
      <c r="L49" s="24"/>
      <c r="M49" s="24"/>
      <c r="N49" s="24"/>
      <c r="O49" s="24"/>
      <c r="P49" s="24"/>
    </row>
    <row r="50" spans="1:16" x14ac:dyDescent="0.25">
      <c r="A50" s="24"/>
      <c r="B50" s="24"/>
      <c r="C50" s="24"/>
      <c r="D50" s="24"/>
      <c r="E50" s="24"/>
      <c r="F50" s="24"/>
      <c r="G50" s="24"/>
      <c r="H50" s="24"/>
      <c r="I50" s="24"/>
      <c r="J50" s="24"/>
      <c r="K50" s="24"/>
      <c r="L50" s="24"/>
      <c r="M50" s="24"/>
      <c r="N50" s="24"/>
      <c r="O50" s="24"/>
      <c r="P50" s="24"/>
    </row>
    <row r="51" spans="1:16" x14ac:dyDescent="0.25">
      <c r="A51" s="24"/>
      <c r="B51" s="24"/>
      <c r="C51" s="24"/>
      <c r="D51" s="24"/>
      <c r="E51" s="24"/>
      <c r="F51" s="24"/>
      <c r="G51" s="24"/>
      <c r="H51" s="24"/>
      <c r="I51" s="24"/>
      <c r="J51" s="24"/>
      <c r="K51" s="24"/>
      <c r="L51" s="24"/>
      <c r="M51" s="24"/>
      <c r="N51" s="24"/>
      <c r="O51" s="24"/>
      <c r="P51" s="24"/>
    </row>
    <row r="52" spans="1:16" x14ac:dyDescent="0.25">
      <c r="A52" s="24"/>
      <c r="B52" s="24"/>
      <c r="C52" s="24"/>
      <c r="D52" s="24"/>
      <c r="E52" s="24"/>
      <c r="F52" s="24"/>
      <c r="G52" s="24"/>
      <c r="H52" s="24"/>
      <c r="I52" s="24"/>
      <c r="J52" s="24"/>
      <c r="K52" s="24"/>
      <c r="L52" s="24"/>
      <c r="M52" s="24"/>
      <c r="N52" s="24"/>
      <c r="O52" s="24"/>
      <c r="P52" s="24"/>
    </row>
    <row r="53" spans="1:16" x14ac:dyDescent="0.25">
      <c r="A53" s="24"/>
      <c r="B53" s="24"/>
      <c r="C53" s="24"/>
      <c r="D53" s="24"/>
      <c r="E53" s="24"/>
      <c r="F53" s="24"/>
      <c r="G53" s="24"/>
      <c r="H53" s="24"/>
      <c r="I53" s="24"/>
      <c r="J53" s="24"/>
      <c r="K53" s="24"/>
      <c r="L53" s="24"/>
      <c r="M53" s="24"/>
      <c r="N53" s="24"/>
      <c r="O53" s="24"/>
      <c r="P53" s="24"/>
    </row>
    <row r="54" spans="1:16" x14ac:dyDescent="0.25">
      <c r="A54" s="24"/>
      <c r="B54" s="24"/>
      <c r="C54" s="24"/>
      <c r="D54" s="24"/>
      <c r="E54" s="24"/>
      <c r="F54" s="24"/>
      <c r="G54" s="24"/>
      <c r="H54" s="24"/>
      <c r="I54" s="24"/>
      <c r="J54" s="24"/>
      <c r="K54" s="24"/>
      <c r="L54" s="24"/>
      <c r="M54" s="24"/>
      <c r="N54" s="24"/>
      <c r="O54" s="24"/>
      <c r="P54" s="24"/>
    </row>
    <row r="55" spans="1:16" x14ac:dyDescent="0.25">
      <c r="A55" s="24"/>
      <c r="B55" s="24"/>
      <c r="C55" s="24"/>
      <c r="D55" s="24"/>
      <c r="E55" s="24"/>
      <c r="F55" s="24"/>
      <c r="G55" s="24"/>
      <c r="H55" s="24"/>
      <c r="I55" s="24"/>
      <c r="J55" s="24"/>
      <c r="K55" s="24"/>
      <c r="L55" s="24"/>
      <c r="M55" s="24"/>
      <c r="N55" s="24"/>
      <c r="O55" s="24"/>
      <c r="P55" s="24"/>
    </row>
    <row r="56" spans="1:16" x14ac:dyDescent="0.25">
      <c r="A56" s="24"/>
      <c r="B56" s="24"/>
      <c r="C56" s="24"/>
      <c r="D56" s="24"/>
      <c r="E56" s="24"/>
      <c r="F56" s="24"/>
      <c r="G56" s="24"/>
      <c r="H56" s="24"/>
      <c r="I56" s="24"/>
      <c r="J56" s="24"/>
      <c r="K56" s="24"/>
      <c r="L56" s="24"/>
      <c r="M56" s="24"/>
      <c r="N56" s="24"/>
      <c r="O56" s="24"/>
      <c r="P56" s="24"/>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27" priority="12">
      <formula>NOT(CELL("Schutz",A3))</formula>
    </cfRule>
  </conditionalFormatting>
  <conditionalFormatting sqref="A1:G2 F3:G5 F6:XFD7 A33:B44 H33:XFD44 A45:XFD1048576">
    <cfRule type="expression" dxfId="26" priority="20">
      <formula>NOT(CELL("Schutz",A1))</formula>
    </cfRule>
  </conditionalFormatting>
  <conditionalFormatting sqref="A8:XFD32">
    <cfRule type="expression" dxfId="25" priority="1">
      <formula>NOT(CELL("Schutz",A8))</formula>
    </cfRule>
  </conditionalFormatting>
  <conditionalFormatting sqref="C3:C5">
    <cfRule type="expression" dxfId="24" priority="10">
      <formula>NOT(CELL("Schutz",C3))</formula>
    </cfRule>
  </conditionalFormatting>
  <conditionalFormatting sqref="C7">
    <cfRule type="expression" dxfId="23" priority="8">
      <formula>NOT(CELL("Schutz",C7))</formula>
    </cfRule>
  </conditionalFormatting>
  <conditionalFormatting sqref="C33:G33 C34 C37:G40 C41 C44:G44">
    <cfRule type="expression" dxfId="22" priority="9">
      <formula>NOT(CELL("Schutz",C33))</formula>
    </cfRule>
  </conditionalFormatting>
  <conditionalFormatting sqref="H1:XFD5">
    <cfRule type="expression" dxfId="21" priority="5">
      <formula>NOT(CELL("Schutz",H1))</formula>
    </cfRule>
  </conditionalFormatting>
  <dataValidations count="3">
    <dataValidation type="list" allowBlank="1" showInputMessage="1" showErrorMessage="1" sqref="D30" xr:uid="{00000000-0002-0000-0A00-000000000000}">
      <formula1>"Analyse,Bedarfserhebung, Beratung, Workshop, Sonstiges"</formula1>
    </dataValidation>
    <dataValidation type="list" allowBlank="1" showInputMessage="1" showErrorMessage="1" sqref="D10:D29" xr:uid="{00000000-0002-0000-0A00-000001000000}">
      <formula1>"Bedarfserhebung, Beratung, Workshop, Sonstiges"</formula1>
    </dataValidation>
    <dataValidation type="list" allowBlank="1" showInputMessage="1" showErrorMessage="1" sqref="C10:C29" xr:uid="{00000000-0002-0000-0A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pageSetUpPr fitToPage="1"/>
  </sheetPr>
  <dimension ref="A1:X56"/>
  <sheetViews>
    <sheetView zoomScaleNormal="100" workbookViewId="0">
      <pane xSplit="6" ySplit="9" topLeftCell="G21"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23" t="s">
        <v>40</v>
      </c>
      <c r="B1" s="22"/>
      <c r="C1" s="26"/>
      <c r="D1" s="22"/>
      <c r="E1" s="11"/>
      <c r="F1" s="22"/>
      <c r="H1" s="97">
        <v>2023</v>
      </c>
      <c r="I1" s="61" t="s">
        <v>51</v>
      </c>
      <c r="J1" s="62" t="s">
        <v>66</v>
      </c>
      <c r="K1" s="62" t="s">
        <v>67</v>
      </c>
    </row>
    <row r="2" spans="1:19" ht="18" customHeight="1" thickBot="1" x14ac:dyDescent="0.3">
      <c r="A2" s="23" t="s">
        <v>83</v>
      </c>
      <c r="B2" s="22"/>
      <c r="C2" s="26"/>
      <c r="D2" s="22"/>
      <c r="E2" s="22"/>
      <c r="F2" s="22"/>
      <c r="I2" s="58" t="s">
        <v>34</v>
      </c>
      <c r="J2" s="59">
        <v>30.1</v>
      </c>
      <c r="K2" s="60" t="s">
        <v>94</v>
      </c>
    </row>
    <row r="3" spans="1:19" ht="13.5" customHeight="1" x14ac:dyDescent="0.25">
      <c r="A3" s="140" t="s">
        <v>73</v>
      </c>
      <c r="B3" s="140"/>
      <c r="C3" s="141">
        <f>Vorlage_ZE_Übersicht!C8</f>
        <v>0</v>
      </c>
      <c r="D3" s="142"/>
      <c r="E3" s="143"/>
      <c r="F3" s="22"/>
      <c r="I3" s="58" t="s">
        <v>35</v>
      </c>
      <c r="J3" s="59">
        <v>36</v>
      </c>
      <c r="K3" s="60" t="s">
        <v>95</v>
      </c>
    </row>
    <row r="4" spans="1:19" ht="15.75" customHeight="1" x14ac:dyDescent="0.25">
      <c r="A4" s="140" t="s">
        <v>21</v>
      </c>
      <c r="B4" s="140"/>
      <c r="C4" s="144">
        <f>Vorlage_ZE_Übersicht!C6</f>
        <v>0</v>
      </c>
      <c r="D4" s="145"/>
      <c r="E4" s="146"/>
      <c r="F4" s="22"/>
      <c r="I4" s="58" t="s">
        <v>36</v>
      </c>
      <c r="J4" s="59">
        <v>49.5</v>
      </c>
      <c r="K4" s="60" t="s">
        <v>96</v>
      </c>
    </row>
    <row r="5" spans="1:19" ht="15.75" customHeight="1" x14ac:dyDescent="0.25">
      <c r="A5" s="140" t="s">
        <v>74</v>
      </c>
      <c r="B5" s="140"/>
      <c r="C5" s="144">
        <f>Vorlage_ZE_Übersicht!C5</f>
        <v>0</v>
      </c>
      <c r="D5" s="145"/>
      <c r="E5" s="146"/>
      <c r="F5" s="22"/>
      <c r="I5" s="58" t="s">
        <v>37</v>
      </c>
      <c r="J5" s="59">
        <v>61.7</v>
      </c>
      <c r="K5" s="60" t="s">
        <v>97</v>
      </c>
    </row>
    <row r="6" spans="1:19" ht="15.75" x14ac:dyDescent="0.25">
      <c r="A6" s="140" t="s">
        <v>70</v>
      </c>
      <c r="B6" s="140"/>
      <c r="C6" s="163">
        <v>10</v>
      </c>
      <c r="D6" s="164"/>
      <c r="E6" s="16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5">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x14ac:dyDescent="0.25">
      <c r="A10" s="34">
        <v>1</v>
      </c>
      <c r="B10" s="63"/>
      <c r="C10" s="63"/>
      <c r="D10" s="65"/>
      <c r="E10" s="66"/>
      <c r="F10" s="66"/>
      <c r="G10" s="67"/>
      <c r="H10" s="87">
        <f>G10*'PK-BMF für 2023'!$G$12</f>
        <v>0</v>
      </c>
      <c r="I10" s="67"/>
      <c r="J10" s="87">
        <f>I10*'PK-BMF für 2023'!$G$13</f>
        <v>0</v>
      </c>
      <c r="K10" s="67"/>
      <c r="L10" s="87">
        <f>K10*'PK-BMF für 2023'!$G$14</f>
        <v>0</v>
      </c>
      <c r="M10" s="67"/>
      <c r="N10" s="87">
        <f>M10*'PK-BMF für 2023'!$G$18</f>
        <v>0</v>
      </c>
      <c r="O10" s="28">
        <f t="shared" ref="O10:O29" si="0">SUM(H10,J10,L10,N10)</f>
        <v>0</v>
      </c>
      <c r="P10" s="68"/>
      <c r="Q10" s="10"/>
      <c r="R10" s="11"/>
      <c r="S10" s="12"/>
    </row>
    <row r="11" spans="1:19" x14ac:dyDescent="0.25">
      <c r="A11" s="35">
        <f>A10+1</f>
        <v>2</v>
      </c>
      <c r="B11" s="64"/>
      <c r="C11" s="64"/>
      <c r="D11" s="65"/>
      <c r="E11" s="66"/>
      <c r="F11" s="66"/>
      <c r="G11" s="67"/>
      <c r="H11" s="87">
        <f>G11*'PK-BMF für 2023'!$G$12</f>
        <v>0</v>
      </c>
      <c r="I11" s="67"/>
      <c r="J11" s="87">
        <f>I11*'PK-BMF für 2023'!$G$13</f>
        <v>0</v>
      </c>
      <c r="K11" s="67"/>
      <c r="L11" s="87">
        <f>K11*'PK-BMF für 2023'!$G$14</f>
        <v>0</v>
      </c>
      <c r="M11" s="67"/>
      <c r="N11" s="87">
        <f>M11*'PK-BMF für 2023'!$G$18</f>
        <v>0</v>
      </c>
      <c r="O11" s="28">
        <f t="shared" si="0"/>
        <v>0</v>
      </c>
      <c r="P11" s="64"/>
      <c r="Q11" s="12"/>
      <c r="R11" s="12"/>
      <c r="S11" s="12"/>
    </row>
    <row r="12" spans="1:19" x14ac:dyDescent="0.25">
      <c r="A12" s="35">
        <f t="shared" ref="A12:A29" si="1">A11+1</f>
        <v>3</v>
      </c>
      <c r="B12" s="64"/>
      <c r="C12" s="64"/>
      <c r="D12" s="65"/>
      <c r="E12" s="66"/>
      <c r="F12" s="66"/>
      <c r="G12" s="67"/>
      <c r="H12" s="87">
        <f>G12*'PK-BMF für 2023'!$G$12</f>
        <v>0</v>
      </c>
      <c r="I12" s="67"/>
      <c r="J12" s="87">
        <f>I12*'PK-BMF für 2023'!$G$13</f>
        <v>0</v>
      </c>
      <c r="K12" s="67"/>
      <c r="L12" s="87">
        <f>K12*'PK-BMF für 2023'!$G$14</f>
        <v>0</v>
      </c>
      <c r="M12" s="67"/>
      <c r="N12" s="87">
        <f>M12*'PK-BMF für 2023'!$G$18</f>
        <v>0</v>
      </c>
      <c r="O12" s="28">
        <f t="shared" si="0"/>
        <v>0</v>
      </c>
      <c r="P12" s="64"/>
    </row>
    <row r="13" spans="1:19" x14ac:dyDescent="0.25">
      <c r="A13" s="35">
        <f t="shared" si="1"/>
        <v>4</v>
      </c>
      <c r="B13" s="64"/>
      <c r="C13" s="64"/>
      <c r="D13" s="64"/>
      <c r="E13" s="64"/>
      <c r="F13" s="64"/>
      <c r="G13" s="67"/>
      <c r="H13" s="87">
        <f>G13*'PK-BMF für 2023'!$G$12</f>
        <v>0</v>
      </c>
      <c r="I13" s="67"/>
      <c r="J13" s="87">
        <f>I13*'PK-BMF für 2023'!$G$13</f>
        <v>0</v>
      </c>
      <c r="K13" s="67"/>
      <c r="L13" s="87">
        <f>K13*'PK-BMF für 2023'!$G$14</f>
        <v>0</v>
      </c>
      <c r="M13" s="67"/>
      <c r="N13" s="87">
        <f>M13*'PK-BMF für 2023'!$G$18</f>
        <v>0</v>
      </c>
      <c r="O13" s="28">
        <f t="shared" si="0"/>
        <v>0</v>
      </c>
      <c r="P13" s="64"/>
    </row>
    <row r="14" spans="1:19" x14ac:dyDescent="0.25">
      <c r="A14" s="35">
        <f t="shared" si="1"/>
        <v>5</v>
      </c>
      <c r="B14" s="64"/>
      <c r="C14" s="64"/>
      <c r="D14" s="64"/>
      <c r="E14" s="64"/>
      <c r="F14" s="64"/>
      <c r="G14" s="67"/>
      <c r="H14" s="87">
        <f>G14*'PK-BMF für 2023'!$G$12</f>
        <v>0</v>
      </c>
      <c r="I14" s="67"/>
      <c r="J14" s="87">
        <f>I14*'PK-BMF für 2023'!$G$13</f>
        <v>0</v>
      </c>
      <c r="K14" s="67"/>
      <c r="L14" s="87">
        <f>K14*'PK-BMF für 2023'!$G$14</f>
        <v>0</v>
      </c>
      <c r="M14" s="67"/>
      <c r="N14" s="87">
        <f>M14*'PK-BMF für 2023'!$G$18</f>
        <v>0</v>
      </c>
      <c r="O14" s="28">
        <f t="shared" si="0"/>
        <v>0</v>
      </c>
      <c r="P14" s="64"/>
    </row>
    <row r="15" spans="1:19" x14ac:dyDescent="0.25">
      <c r="A15" s="35">
        <f t="shared" si="1"/>
        <v>6</v>
      </c>
      <c r="B15" s="64"/>
      <c r="C15" s="64"/>
      <c r="D15" s="64"/>
      <c r="E15" s="64"/>
      <c r="F15" s="64"/>
      <c r="G15" s="67"/>
      <c r="H15" s="87">
        <f>G15*'PK-BMF für 2023'!$G$12</f>
        <v>0</v>
      </c>
      <c r="I15" s="67"/>
      <c r="J15" s="87">
        <f>I15*'PK-BMF für 2023'!$G$13</f>
        <v>0</v>
      </c>
      <c r="K15" s="67"/>
      <c r="L15" s="87">
        <f>K15*'PK-BMF für 2023'!$G$14</f>
        <v>0</v>
      </c>
      <c r="M15" s="67"/>
      <c r="N15" s="87">
        <f>M15*'PK-BMF für 2023'!$G$18</f>
        <v>0</v>
      </c>
      <c r="O15" s="28">
        <f t="shared" si="0"/>
        <v>0</v>
      </c>
      <c r="P15" s="64"/>
    </row>
    <row r="16" spans="1:19" x14ac:dyDescent="0.25">
      <c r="A16" s="35">
        <f t="shared" si="1"/>
        <v>7</v>
      </c>
      <c r="B16" s="64"/>
      <c r="C16" s="64"/>
      <c r="D16" s="64"/>
      <c r="E16" s="64"/>
      <c r="F16" s="64"/>
      <c r="G16" s="67"/>
      <c r="H16" s="87">
        <f>G16*'PK-BMF für 2023'!$G$12</f>
        <v>0</v>
      </c>
      <c r="I16" s="67"/>
      <c r="J16" s="87">
        <f>I16*'PK-BMF für 2023'!$G$13</f>
        <v>0</v>
      </c>
      <c r="K16" s="67"/>
      <c r="L16" s="87">
        <f>K16*'PK-BMF für 2023'!$G$14</f>
        <v>0</v>
      </c>
      <c r="M16" s="67"/>
      <c r="N16" s="87">
        <f>M16*'PK-BMF für 2023'!$G$18</f>
        <v>0</v>
      </c>
      <c r="O16" s="28">
        <f t="shared" si="0"/>
        <v>0</v>
      </c>
      <c r="P16" s="64"/>
    </row>
    <row r="17" spans="1:16" x14ac:dyDescent="0.25">
      <c r="A17" s="35">
        <f t="shared" si="1"/>
        <v>8</v>
      </c>
      <c r="B17" s="64"/>
      <c r="C17" s="64"/>
      <c r="D17" s="64"/>
      <c r="E17" s="64"/>
      <c r="F17" s="64"/>
      <c r="G17" s="67"/>
      <c r="H17" s="87">
        <f>G17*'PK-BMF für 2023'!$G$12</f>
        <v>0</v>
      </c>
      <c r="I17" s="67"/>
      <c r="J17" s="87">
        <f>I17*'PK-BMF für 2023'!$G$13</f>
        <v>0</v>
      </c>
      <c r="K17" s="67"/>
      <c r="L17" s="87">
        <f>K17*'PK-BMF für 2023'!$G$14</f>
        <v>0</v>
      </c>
      <c r="M17" s="67"/>
      <c r="N17" s="87">
        <f>M17*'PK-BMF für 2023'!$G$18</f>
        <v>0</v>
      </c>
      <c r="O17" s="28">
        <f t="shared" si="0"/>
        <v>0</v>
      </c>
      <c r="P17" s="64"/>
    </row>
    <row r="18" spans="1:16" x14ac:dyDescent="0.25">
      <c r="A18" s="35">
        <f t="shared" si="1"/>
        <v>9</v>
      </c>
      <c r="B18" s="64"/>
      <c r="C18" s="64"/>
      <c r="D18" s="64"/>
      <c r="E18" s="64"/>
      <c r="F18" s="64"/>
      <c r="G18" s="67"/>
      <c r="H18" s="87">
        <f>G18*'PK-BMF für 2023'!$G$12</f>
        <v>0</v>
      </c>
      <c r="I18" s="67"/>
      <c r="J18" s="87">
        <f>I18*'PK-BMF für 2023'!$G$13</f>
        <v>0</v>
      </c>
      <c r="K18" s="67"/>
      <c r="L18" s="87">
        <f>K18*'PK-BMF für 2023'!$G$14</f>
        <v>0</v>
      </c>
      <c r="M18" s="67"/>
      <c r="N18" s="87">
        <f>M18*'PK-BMF für 2023'!$G$18</f>
        <v>0</v>
      </c>
      <c r="O18" s="28">
        <f t="shared" si="0"/>
        <v>0</v>
      </c>
      <c r="P18" s="64"/>
    </row>
    <row r="19" spans="1:16" x14ac:dyDescent="0.25">
      <c r="A19" s="35">
        <f t="shared" si="1"/>
        <v>10</v>
      </c>
      <c r="B19" s="64"/>
      <c r="C19" s="64"/>
      <c r="D19" s="64"/>
      <c r="E19" s="64"/>
      <c r="F19" s="64"/>
      <c r="G19" s="67"/>
      <c r="H19" s="87">
        <f>G19*'PK-BMF für 2023'!$G$12</f>
        <v>0</v>
      </c>
      <c r="I19" s="67"/>
      <c r="J19" s="87">
        <f>I19*'PK-BMF für 2023'!$G$13</f>
        <v>0</v>
      </c>
      <c r="K19" s="67"/>
      <c r="L19" s="87">
        <f>K19*'PK-BMF für 2023'!$G$14</f>
        <v>0</v>
      </c>
      <c r="M19" s="67"/>
      <c r="N19" s="87">
        <f>M19*'PK-BMF für 2023'!$G$18</f>
        <v>0</v>
      </c>
      <c r="O19" s="28">
        <f t="shared" si="0"/>
        <v>0</v>
      </c>
      <c r="P19" s="64"/>
    </row>
    <row r="20" spans="1:16" x14ac:dyDescent="0.25">
      <c r="A20" s="35">
        <f t="shared" si="1"/>
        <v>11</v>
      </c>
      <c r="B20" s="64"/>
      <c r="C20" s="64"/>
      <c r="D20" s="64"/>
      <c r="E20" s="64"/>
      <c r="F20" s="64"/>
      <c r="G20" s="67"/>
      <c r="H20" s="87">
        <f>G20*'PK-BMF für 2023'!$G$12</f>
        <v>0</v>
      </c>
      <c r="I20" s="67"/>
      <c r="J20" s="87">
        <f>I20*'PK-BMF für 2023'!$G$13</f>
        <v>0</v>
      </c>
      <c r="K20" s="67"/>
      <c r="L20" s="87">
        <f>K20*'PK-BMF für 2023'!$G$14</f>
        <v>0</v>
      </c>
      <c r="M20" s="67"/>
      <c r="N20" s="87">
        <f>M20*'PK-BMF für 2023'!$G$18</f>
        <v>0</v>
      </c>
      <c r="O20" s="28">
        <f t="shared" si="0"/>
        <v>0</v>
      </c>
      <c r="P20" s="64"/>
    </row>
    <row r="21" spans="1:16" x14ac:dyDescent="0.25">
      <c r="A21" s="35">
        <f t="shared" si="1"/>
        <v>12</v>
      </c>
      <c r="B21" s="64"/>
      <c r="C21" s="64"/>
      <c r="D21" s="64"/>
      <c r="E21" s="64"/>
      <c r="F21" s="64"/>
      <c r="G21" s="67"/>
      <c r="H21" s="87">
        <f>G21*'PK-BMF für 2023'!$G$12</f>
        <v>0</v>
      </c>
      <c r="I21" s="67"/>
      <c r="J21" s="87">
        <f>I21*'PK-BMF für 2023'!$G$13</f>
        <v>0</v>
      </c>
      <c r="K21" s="67"/>
      <c r="L21" s="87">
        <f>K21*'PK-BMF für 2023'!$G$14</f>
        <v>0</v>
      </c>
      <c r="M21" s="67"/>
      <c r="N21" s="87">
        <f>M21*'PK-BMF für 2023'!$G$18</f>
        <v>0</v>
      </c>
      <c r="O21" s="28">
        <f t="shared" si="0"/>
        <v>0</v>
      </c>
      <c r="P21" s="64"/>
    </row>
    <row r="22" spans="1:16" x14ac:dyDescent="0.25">
      <c r="A22" s="35">
        <f t="shared" si="1"/>
        <v>13</v>
      </c>
      <c r="B22" s="64"/>
      <c r="C22" s="64"/>
      <c r="D22" s="64"/>
      <c r="E22" s="64"/>
      <c r="F22" s="64"/>
      <c r="G22" s="67"/>
      <c r="H22" s="87">
        <f>G22*'PK-BMF für 2023'!$G$12</f>
        <v>0</v>
      </c>
      <c r="I22" s="67"/>
      <c r="J22" s="87">
        <f>I22*'PK-BMF für 2023'!$G$13</f>
        <v>0</v>
      </c>
      <c r="K22" s="67"/>
      <c r="L22" s="87">
        <f>K22*'PK-BMF für 2023'!$G$14</f>
        <v>0</v>
      </c>
      <c r="M22" s="67"/>
      <c r="N22" s="87">
        <f>M22*'PK-BMF für 2023'!$G$18</f>
        <v>0</v>
      </c>
      <c r="O22" s="28">
        <f t="shared" si="0"/>
        <v>0</v>
      </c>
      <c r="P22" s="64"/>
    </row>
    <row r="23" spans="1:16" x14ac:dyDescent="0.25">
      <c r="A23" s="35">
        <f t="shared" si="1"/>
        <v>14</v>
      </c>
      <c r="B23" s="64"/>
      <c r="C23" s="64"/>
      <c r="D23" s="64"/>
      <c r="E23" s="64"/>
      <c r="F23" s="64"/>
      <c r="G23" s="67"/>
      <c r="H23" s="87">
        <f>G23*'PK-BMF für 2023'!$G$12</f>
        <v>0</v>
      </c>
      <c r="I23" s="67"/>
      <c r="J23" s="87">
        <f>I23*'PK-BMF für 2023'!$G$13</f>
        <v>0</v>
      </c>
      <c r="K23" s="67"/>
      <c r="L23" s="87">
        <f>K23*'PK-BMF für 2023'!$G$14</f>
        <v>0</v>
      </c>
      <c r="M23" s="67"/>
      <c r="N23" s="87">
        <f>M23*'PK-BMF für 2023'!$G$18</f>
        <v>0</v>
      </c>
      <c r="O23" s="28">
        <f t="shared" si="0"/>
        <v>0</v>
      </c>
      <c r="P23" s="64"/>
    </row>
    <row r="24" spans="1:16" x14ac:dyDescent="0.25">
      <c r="A24" s="35">
        <f t="shared" si="1"/>
        <v>15</v>
      </c>
      <c r="B24" s="64"/>
      <c r="C24" s="64"/>
      <c r="D24" s="64"/>
      <c r="E24" s="64"/>
      <c r="F24" s="64"/>
      <c r="G24" s="67"/>
      <c r="H24" s="87">
        <f>G24*'PK-BMF für 2023'!$G$12</f>
        <v>0</v>
      </c>
      <c r="I24" s="67"/>
      <c r="J24" s="87">
        <f>I24*'PK-BMF für 2023'!$G$13</f>
        <v>0</v>
      </c>
      <c r="K24" s="67"/>
      <c r="L24" s="87">
        <f>K24*'PK-BMF für 2023'!$G$14</f>
        <v>0</v>
      </c>
      <c r="M24" s="67"/>
      <c r="N24" s="87">
        <f>M24*'PK-BMF für 2023'!$G$18</f>
        <v>0</v>
      </c>
      <c r="O24" s="28">
        <f t="shared" si="0"/>
        <v>0</v>
      </c>
      <c r="P24" s="64"/>
    </row>
    <row r="25" spans="1:16" x14ac:dyDescent="0.25">
      <c r="A25" s="35">
        <f t="shared" si="1"/>
        <v>16</v>
      </c>
      <c r="B25" s="64"/>
      <c r="C25" s="64"/>
      <c r="D25" s="64"/>
      <c r="E25" s="64"/>
      <c r="F25" s="64"/>
      <c r="G25" s="67"/>
      <c r="H25" s="87">
        <f>G25*'PK-BMF für 2023'!$G$12</f>
        <v>0</v>
      </c>
      <c r="I25" s="67"/>
      <c r="J25" s="87">
        <f>I25*'PK-BMF für 2023'!$G$13</f>
        <v>0</v>
      </c>
      <c r="K25" s="67"/>
      <c r="L25" s="87">
        <f>K25*'PK-BMF für 2023'!$G$14</f>
        <v>0</v>
      </c>
      <c r="M25" s="67"/>
      <c r="N25" s="87">
        <f>M25*'PK-BMF für 2023'!$G$18</f>
        <v>0</v>
      </c>
      <c r="O25" s="28">
        <f t="shared" si="0"/>
        <v>0</v>
      </c>
      <c r="P25" s="64"/>
    </row>
    <row r="26" spans="1:16" x14ac:dyDescent="0.25">
      <c r="A26" s="35">
        <f t="shared" si="1"/>
        <v>17</v>
      </c>
      <c r="B26" s="64"/>
      <c r="C26" s="64"/>
      <c r="D26" s="64"/>
      <c r="E26" s="64"/>
      <c r="F26" s="64"/>
      <c r="G26" s="67"/>
      <c r="H26" s="87">
        <f>G26*'PK-BMF für 2023'!$G$12</f>
        <v>0</v>
      </c>
      <c r="I26" s="67"/>
      <c r="J26" s="87">
        <f>I26*'PK-BMF für 2023'!$G$13</f>
        <v>0</v>
      </c>
      <c r="K26" s="67"/>
      <c r="L26" s="87">
        <f>K26*'PK-BMF für 2023'!$G$14</f>
        <v>0</v>
      </c>
      <c r="M26" s="67"/>
      <c r="N26" s="87">
        <f>M26*'PK-BMF für 2023'!$G$18</f>
        <v>0</v>
      </c>
      <c r="O26" s="28">
        <f t="shared" si="0"/>
        <v>0</v>
      </c>
      <c r="P26" s="64"/>
    </row>
    <row r="27" spans="1:16" x14ac:dyDescent="0.25">
      <c r="A27" s="35">
        <f t="shared" si="1"/>
        <v>18</v>
      </c>
      <c r="B27" s="64"/>
      <c r="C27" s="64"/>
      <c r="D27" s="64"/>
      <c r="E27" s="64"/>
      <c r="F27" s="64"/>
      <c r="G27" s="67"/>
      <c r="H27" s="87">
        <f>G27*'PK-BMF für 2023'!$G$12</f>
        <v>0</v>
      </c>
      <c r="I27" s="67"/>
      <c r="J27" s="87">
        <f>I27*'PK-BMF für 2023'!$G$13</f>
        <v>0</v>
      </c>
      <c r="K27" s="67"/>
      <c r="L27" s="87">
        <f>K27*'PK-BMF für 2023'!$G$14</f>
        <v>0</v>
      </c>
      <c r="M27" s="67"/>
      <c r="N27" s="87">
        <f>M27*'PK-BMF für 2023'!$G$18</f>
        <v>0</v>
      </c>
      <c r="O27" s="28">
        <f t="shared" si="0"/>
        <v>0</v>
      </c>
      <c r="P27" s="64"/>
    </row>
    <row r="28" spans="1:16" x14ac:dyDescent="0.25">
      <c r="A28" s="35">
        <f t="shared" si="1"/>
        <v>19</v>
      </c>
      <c r="B28" s="64"/>
      <c r="C28" s="64"/>
      <c r="D28" s="64"/>
      <c r="E28" s="64"/>
      <c r="F28" s="64"/>
      <c r="G28" s="67"/>
      <c r="H28" s="87">
        <f>G28*'PK-BMF für 2023'!$G$12</f>
        <v>0</v>
      </c>
      <c r="I28" s="67"/>
      <c r="J28" s="87">
        <f>I28*'PK-BMF für 2023'!$G$13</f>
        <v>0</v>
      </c>
      <c r="K28" s="67"/>
      <c r="L28" s="87">
        <f>K28*'PK-BMF für 2023'!$G$14</f>
        <v>0</v>
      </c>
      <c r="M28" s="67"/>
      <c r="N28" s="87">
        <f>M28*'PK-BMF für 2023'!$G$18</f>
        <v>0</v>
      </c>
      <c r="O28" s="28">
        <f t="shared" si="0"/>
        <v>0</v>
      </c>
      <c r="P28" s="64"/>
    </row>
    <row r="29" spans="1:16" x14ac:dyDescent="0.25">
      <c r="A29" s="35">
        <f t="shared" si="1"/>
        <v>20</v>
      </c>
      <c r="B29" s="64"/>
      <c r="C29" s="64"/>
      <c r="D29" s="64"/>
      <c r="E29" s="64"/>
      <c r="F29" s="64"/>
      <c r="G29" s="67"/>
      <c r="H29" s="87">
        <f>G29*'PK-BMF für 2023'!$G$12</f>
        <v>0</v>
      </c>
      <c r="I29" s="67"/>
      <c r="J29" s="87">
        <f>I29*'PK-BMF für 2023'!$G$13</f>
        <v>0</v>
      </c>
      <c r="K29" s="67"/>
      <c r="L29" s="87">
        <f>K29*'PK-BMF für 2023'!$G$14</f>
        <v>0</v>
      </c>
      <c r="M29" s="67"/>
      <c r="N29" s="87">
        <f>M29*'PK-BMF für 2023'!$G$18</f>
        <v>0</v>
      </c>
      <c r="O29" s="28">
        <f t="shared" si="0"/>
        <v>0</v>
      </c>
      <c r="P29" s="64"/>
    </row>
    <row r="30" spans="1:16" ht="23.25" customHeight="1" x14ac:dyDescent="0.25">
      <c r="A30" s="30" t="s">
        <v>43</v>
      </c>
      <c r="B30" s="36"/>
      <c r="C30" s="30"/>
      <c r="D30" s="30"/>
      <c r="E30" s="30"/>
      <c r="F30" s="30"/>
      <c r="G30" s="30">
        <f t="shared" ref="G30:O30" si="2">SUM(G10:G29)</f>
        <v>0</v>
      </c>
      <c r="H30" s="37">
        <f t="shared" si="2"/>
        <v>0</v>
      </c>
      <c r="I30" s="30">
        <f t="shared" si="2"/>
        <v>0</v>
      </c>
      <c r="J30" s="37">
        <f t="shared" si="2"/>
        <v>0</v>
      </c>
      <c r="K30" s="37">
        <f t="shared" si="2"/>
        <v>0</v>
      </c>
      <c r="L30" s="37">
        <f t="shared" si="2"/>
        <v>0</v>
      </c>
      <c r="M30" s="30">
        <f t="shared" si="2"/>
        <v>0</v>
      </c>
      <c r="N30" s="37">
        <f t="shared" si="2"/>
        <v>0</v>
      </c>
      <c r="O30" s="31">
        <f t="shared" si="2"/>
        <v>0</v>
      </c>
      <c r="P30" s="29"/>
    </row>
    <row r="31" spans="1:16" x14ac:dyDescent="0.25">
      <c r="A31" s="24"/>
      <c r="B31" s="24"/>
      <c r="C31" s="24"/>
      <c r="D31" s="24"/>
      <c r="E31" s="24"/>
      <c r="F31" s="24"/>
      <c r="G31" s="24"/>
      <c r="H31" s="24"/>
      <c r="I31" s="24"/>
      <c r="J31" s="24"/>
      <c r="K31" s="24"/>
      <c r="L31" s="24"/>
      <c r="M31" s="24"/>
      <c r="N31" s="10"/>
      <c r="O31" s="10"/>
      <c r="P31" s="24"/>
    </row>
    <row r="32" spans="1:16" x14ac:dyDescent="0.25">
      <c r="A32" s="24"/>
      <c r="B32" s="24"/>
      <c r="C32" s="24"/>
      <c r="D32" s="24"/>
      <c r="E32" s="24"/>
      <c r="F32" s="24"/>
      <c r="G32" s="24"/>
      <c r="H32" s="24"/>
      <c r="I32" s="24"/>
      <c r="J32" s="24"/>
      <c r="K32" s="24"/>
      <c r="L32" s="24"/>
      <c r="M32" s="24"/>
      <c r="N32" s="10"/>
      <c r="O32" s="10"/>
      <c r="P32" s="24"/>
    </row>
    <row r="33" spans="1:24" x14ac:dyDescent="0.25">
      <c r="A33" s="24"/>
      <c r="B33" s="27" t="s">
        <v>60</v>
      </c>
      <c r="C33" s="50" t="s">
        <v>46</v>
      </c>
      <c r="D33" s="50"/>
      <c r="E33" s="40"/>
      <c r="F33" s="40"/>
      <c r="G33" s="51"/>
      <c r="H33" s="51"/>
      <c r="K33" s="24"/>
      <c r="L33" s="24"/>
      <c r="M33" s="24"/>
      <c r="N33" s="24"/>
      <c r="O33" s="24"/>
      <c r="P33" s="24"/>
    </row>
    <row r="34" spans="1:24" x14ac:dyDescent="0.25">
      <c r="A34" s="24"/>
      <c r="B34" s="27"/>
      <c r="C34" s="149"/>
      <c r="D34" s="149"/>
      <c r="E34" s="149"/>
      <c r="F34" s="149"/>
      <c r="G34" s="149"/>
      <c r="H34" s="51"/>
      <c r="K34" s="24"/>
      <c r="L34" s="24"/>
      <c r="M34" s="24"/>
      <c r="N34" s="24"/>
      <c r="O34" s="24"/>
      <c r="P34" s="24"/>
    </row>
    <row r="35" spans="1:24" x14ac:dyDescent="0.25">
      <c r="A35" s="24"/>
      <c r="B35" s="27"/>
      <c r="C35" s="149"/>
      <c r="D35" s="149"/>
      <c r="E35" s="149"/>
      <c r="F35" s="149"/>
      <c r="G35" s="149"/>
      <c r="H35" s="51"/>
      <c r="K35" s="24"/>
      <c r="L35" s="24"/>
      <c r="M35" s="24"/>
      <c r="N35" s="24"/>
      <c r="O35" s="24"/>
      <c r="P35" s="24"/>
    </row>
    <row r="36" spans="1:24" x14ac:dyDescent="0.25">
      <c r="A36" s="24"/>
      <c r="C36" s="150"/>
      <c r="D36" s="150"/>
      <c r="E36" s="150"/>
      <c r="F36" s="150"/>
      <c r="G36" s="150"/>
      <c r="H36" s="51"/>
      <c r="K36" s="39"/>
      <c r="L36" s="39"/>
      <c r="M36" s="39"/>
      <c r="N36" s="39"/>
      <c r="O36" s="39"/>
      <c r="P36" s="39"/>
      <c r="Q36" s="14"/>
      <c r="R36" s="14"/>
      <c r="S36" s="14"/>
      <c r="T36" s="14"/>
      <c r="U36" s="14"/>
      <c r="V36" s="14"/>
      <c r="W36" s="14"/>
      <c r="X36" s="14"/>
    </row>
    <row r="37" spans="1:24" x14ac:dyDescent="0.25">
      <c r="A37" s="24"/>
      <c r="B37" s="38"/>
      <c r="C37" s="52" t="str">
        <f>CONCATENATE("Datum / Unterschrift des/der Vertretungsbefugten, ",C7)</f>
        <v>Datum / Unterschrift des/der Vertretungsbefugten, 0</v>
      </c>
      <c r="D37" s="52"/>
      <c r="E37" s="40"/>
      <c r="F37" s="52"/>
      <c r="G37" s="51"/>
      <c r="H37" s="51"/>
      <c r="K37" s="39"/>
      <c r="L37" s="39"/>
      <c r="M37" s="39"/>
      <c r="N37" s="39"/>
      <c r="O37" s="39"/>
      <c r="P37" s="39"/>
      <c r="Q37" s="14"/>
      <c r="R37" s="14"/>
      <c r="S37" s="14"/>
      <c r="T37" s="14"/>
      <c r="U37" s="14"/>
      <c r="V37" s="14"/>
      <c r="W37" s="14"/>
      <c r="X37" s="14"/>
    </row>
    <row r="38" spans="1:24" x14ac:dyDescent="0.25">
      <c r="A38" s="24"/>
      <c r="B38" s="38"/>
      <c r="C38" s="50"/>
      <c r="D38" s="52"/>
      <c r="E38" s="52"/>
      <c r="F38" s="52"/>
      <c r="G38" s="51"/>
      <c r="H38" s="51"/>
      <c r="K38" s="39"/>
      <c r="L38" s="39"/>
      <c r="M38" s="39"/>
      <c r="N38" s="39"/>
      <c r="O38" s="39"/>
      <c r="P38" s="39"/>
      <c r="Q38" s="14"/>
      <c r="R38" s="14"/>
      <c r="S38" s="14"/>
      <c r="T38" s="14"/>
      <c r="U38" s="14"/>
      <c r="V38" s="14"/>
      <c r="W38" s="14"/>
      <c r="X38" s="14"/>
    </row>
    <row r="39" spans="1:24" x14ac:dyDescent="0.25">
      <c r="A39" s="24"/>
      <c r="B39" s="24"/>
      <c r="C39" s="40"/>
      <c r="D39" s="40"/>
      <c r="E39" s="40"/>
      <c r="F39" s="40"/>
      <c r="G39" s="51"/>
      <c r="H39" s="51"/>
      <c r="K39" s="24"/>
      <c r="L39" s="24"/>
      <c r="M39" s="24"/>
      <c r="N39" s="24"/>
      <c r="O39" s="24"/>
      <c r="P39" s="24"/>
    </row>
    <row r="40" spans="1:24" x14ac:dyDescent="0.25">
      <c r="A40" s="24"/>
      <c r="B40" s="27" t="s">
        <v>61</v>
      </c>
      <c r="C40" s="50" t="s">
        <v>47</v>
      </c>
      <c r="D40" s="52"/>
      <c r="E40" s="52"/>
      <c r="F40" s="40"/>
      <c r="G40" s="51"/>
      <c r="H40" s="51"/>
      <c r="K40" s="24"/>
      <c r="L40" s="24"/>
      <c r="M40" s="24"/>
      <c r="N40" s="24"/>
      <c r="O40" s="24"/>
      <c r="P40" s="24"/>
    </row>
    <row r="41" spans="1:24" x14ac:dyDescent="0.25">
      <c r="A41" s="24"/>
      <c r="B41" s="24"/>
      <c r="C41" s="151"/>
      <c r="D41" s="151"/>
      <c r="E41" s="151"/>
      <c r="F41" s="151"/>
      <c r="G41" s="151"/>
      <c r="H41" s="40"/>
      <c r="I41" s="24"/>
      <c r="J41" s="24"/>
      <c r="K41" s="24"/>
      <c r="L41" s="24"/>
      <c r="M41" s="24"/>
      <c r="N41" s="24"/>
      <c r="O41" s="24"/>
      <c r="P41" s="24"/>
    </row>
    <row r="42" spans="1:24" x14ac:dyDescent="0.25">
      <c r="A42" s="24"/>
      <c r="B42" s="24"/>
      <c r="C42" s="151"/>
      <c r="D42" s="151"/>
      <c r="E42" s="151"/>
      <c r="F42" s="151"/>
      <c r="G42" s="151"/>
      <c r="H42" s="40"/>
      <c r="I42" s="24"/>
      <c r="J42" s="24"/>
      <c r="K42" s="24"/>
      <c r="L42" s="24"/>
      <c r="M42" s="24"/>
      <c r="N42" s="24"/>
      <c r="O42" s="24"/>
      <c r="P42" s="24"/>
    </row>
    <row r="43" spans="1:24" x14ac:dyDescent="0.25">
      <c r="A43" s="24"/>
      <c r="C43" s="152"/>
      <c r="D43" s="152"/>
      <c r="E43" s="152"/>
      <c r="F43" s="152"/>
      <c r="G43" s="152"/>
      <c r="H43" s="40"/>
      <c r="I43" s="24"/>
      <c r="J43" s="24"/>
      <c r="K43" s="24"/>
      <c r="L43" s="24"/>
      <c r="M43" s="24"/>
      <c r="N43" s="24"/>
      <c r="O43" s="24"/>
      <c r="P43" s="24"/>
    </row>
    <row r="44" spans="1:24" x14ac:dyDescent="0.25">
      <c r="A44" s="24"/>
      <c r="C44" s="52" t="str">
        <f>CONCATENATE("Datum / Unterschrift der Projektleitung, ",Vorlage_ZE_Übersicht!C7:E7)</f>
        <v xml:space="preserve">Datum / Unterschrift der Projektleitung, </v>
      </c>
      <c r="D44" s="52"/>
      <c r="E44" s="40"/>
      <c r="F44" s="40"/>
      <c r="G44" s="40"/>
      <c r="H44" s="40"/>
      <c r="I44" s="24"/>
      <c r="J44" s="24"/>
      <c r="K44" s="24"/>
      <c r="L44" s="24"/>
      <c r="M44" s="24"/>
      <c r="N44" s="24"/>
      <c r="O44" s="24"/>
      <c r="P44" s="24"/>
    </row>
    <row r="45" spans="1:24" x14ac:dyDescent="0.25">
      <c r="A45" s="24"/>
      <c r="C45" s="51"/>
      <c r="D45" s="51"/>
      <c r="E45" s="52"/>
      <c r="F45" s="40"/>
      <c r="G45" s="40"/>
      <c r="H45" s="40"/>
      <c r="I45" s="24"/>
      <c r="J45" s="24"/>
      <c r="K45" s="24"/>
      <c r="L45" s="24"/>
      <c r="M45" s="24"/>
      <c r="N45" s="24"/>
      <c r="O45" s="24"/>
      <c r="P45" s="24"/>
    </row>
    <row r="46" spans="1:24" x14ac:dyDescent="0.25">
      <c r="A46" s="24"/>
      <c r="E46" s="24"/>
      <c r="F46" s="24"/>
      <c r="G46" s="24"/>
      <c r="H46" s="24"/>
      <c r="I46" s="24"/>
      <c r="J46" s="24"/>
      <c r="K46" s="24"/>
      <c r="L46" s="24"/>
      <c r="M46" s="24"/>
      <c r="N46" s="24"/>
      <c r="O46" s="24"/>
      <c r="P46" s="24"/>
    </row>
    <row r="47" spans="1:24" x14ac:dyDescent="0.25">
      <c r="A47" s="24"/>
      <c r="E47" s="24"/>
      <c r="F47" s="24"/>
      <c r="G47" s="24"/>
      <c r="H47" s="24"/>
      <c r="I47" s="24"/>
      <c r="J47" s="24"/>
      <c r="K47" s="24"/>
      <c r="L47" s="24"/>
      <c r="M47" s="24"/>
      <c r="N47" s="24"/>
      <c r="O47" s="24"/>
      <c r="P47" s="24"/>
    </row>
    <row r="48" spans="1:24" x14ac:dyDescent="0.25">
      <c r="A48" s="24"/>
      <c r="F48" s="24"/>
      <c r="G48" s="24"/>
      <c r="H48" s="24"/>
      <c r="I48" s="24"/>
      <c r="J48" s="24"/>
      <c r="K48" s="24"/>
      <c r="L48" s="24"/>
      <c r="M48" s="24"/>
      <c r="N48" s="24"/>
      <c r="O48" s="24"/>
      <c r="P48" s="24"/>
    </row>
    <row r="49" spans="1:16" x14ac:dyDescent="0.25">
      <c r="A49" s="24"/>
      <c r="B49" s="24"/>
      <c r="C49" s="24"/>
      <c r="D49" s="24"/>
      <c r="E49" s="24"/>
      <c r="F49" s="24"/>
      <c r="G49" s="24"/>
      <c r="H49" s="24"/>
      <c r="I49" s="24"/>
      <c r="J49" s="24"/>
      <c r="K49" s="24"/>
      <c r="L49" s="24"/>
      <c r="M49" s="24"/>
      <c r="N49" s="24"/>
      <c r="O49" s="24"/>
      <c r="P49" s="24"/>
    </row>
    <row r="50" spans="1:16" x14ac:dyDescent="0.25">
      <c r="A50" s="24"/>
      <c r="B50" s="24"/>
      <c r="C50" s="24"/>
      <c r="D50" s="24"/>
      <c r="E50" s="24"/>
      <c r="F50" s="24"/>
      <c r="G50" s="24"/>
      <c r="H50" s="24"/>
      <c r="I50" s="24"/>
      <c r="J50" s="24"/>
      <c r="K50" s="24"/>
      <c r="L50" s="24"/>
      <c r="M50" s="24"/>
      <c r="N50" s="24"/>
      <c r="O50" s="24"/>
      <c r="P50" s="24"/>
    </row>
    <row r="51" spans="1:16" x14ac:dyDescent="0.25">
      <c r="A51" s="24"/>
      <c r="B51" s="24"/>
      <c r="C51" s="24"/>
      <c r="D51" s="24"/>
      <c r="E51" s="24"/>
      <c r="F51" s="24"/>
      <c r="G51" s="24"/>
      <c r="H51" s="24"/>
      <c r="I51" s="24"/>
      <c r="J51" s="24"/>
      <c r="K51" s="24"/>
      <c r="L51" s="24"/>
      <c r="M51" s="24"/>
      <c r="N51" s="24"/>
      <c r="O51" s="24"/>
      <c r="P51" s="24"/>
    </row>
    <row r="52" spans="1:16" x14ac:dyDescent="0.25">
      <c r="A52" s="24"/>
      <c r="B52" s="24"/>
      <c r="C52" s="24"/>
      <c r="D52" s="24"/>
      <c r="E52" s="24"/>
      <c r="F52" s="24"/>
      <c r="G52" s="24"/>
      <c r="H52" s="24"/>
      <c r="I52" s="24"/>
      <c r="J52" s="24"/>
      <c r="K52" s="24"/>
      <c r="L52" s="24"/>
      <c r="M52" s="24"/>
      <c r="N52" s="24"/>
      <c r="O52" s="24"/>
      <c r="P52" s="24"/>
    </row>
    <row r="53" spans="1:16" x14ac:dyDescent="0.25">
      <c r="A53" s="24"/>
      <c r="B53" s="24"/>
      <c r="C53" s="24"/>
      <c r="D53" s="24"/>
      <c r="E53" s="24"/>
      <c r="F53" s="24"/>
      <c r="G53" s="24"/>
      <c r="H53" s="24"/>
      <c r="I53" s="24"/>
      <c r="J53" s="24"/>
      <c r="K53" s="24"/>
      <c r="L53" s="24"/>
      <c r="M53" s="24"/>
      <c r="N53" s="24"/>
      <c r="O53" s="24"/>
      <c r="P53" s="24"/>
    </row>
    <row r="54" spans="1:16" x14ac:dyDescent="0.25">
      <c r="A54" s="24"/>
      <c r="B54" s="24"/>
      <c r="C54" s="24"/>
      <c r="D54" s="24"/>
      <c r="E54" s="24"/>
      <c r="F54" s="24"/>
      <c r="G54" s="24"/>
      <c r="H54" s="24"/>
      <c r="I54" s="24"/>
      <c r="J54" s="24"/>
      <c r="K54" s="24"/>
      <c r="L54" s="24"/>
      <c r="M54" s="24"/>
      <c r="N54" s="24"/>
      <c r="O54" s="24"/>
      <c r="P54" s="24"/>
    </row>
    <row r="55" spans="1:16" x14ac:dyDescent="0.25">
      <c r="A55" s="24"/>
      <c r="B55" s="24"/>
      <c r="C55" s="24"/>
      <c r="D55" s="24"/>
      <c r="E55" s="24"/>
      <c r="F55" s="24"/>
      <c r="G55" s="24"/>
      <c r="H55" s="24"/>
      <c r="I55" s="24"/>
      <c r="J55" s="24"/>
      <c r="K55" s="24"/>
      <c r="L55" s="24"/>
      <c r="M55" s="24"/>
      <c r="N55" s="24"/>
      <c r="O55" s="24"/>
      <c r="P55" s="24"/>
    </row>
    <row r="56" spans="1:16" x14ac:dyDescent="0.25">
      <c r="A56" s="24"/>
      <c r="B56" s="24"/>
      <c r="C56" s="24"/>
      <c r="D56" s="24"/>
      <c r="E56" s="24"/>
      <c r="F56" s="24"/>
      <c r="G56" s="24"/>
      <c r="H56" s="24"/>
      <c r="I56" s="24"/>
      <c r="J56" s="24"/>
      <c r="K56" s="24"/>
      <c r="L56" s="24"/>
      <c r="M56" s="24"/>
      <c r="N56" s="24"/>
      <c r="O56" s="24"/>
      <c r="P56" s="24"/>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3:A7">
    <cfRule type="expression" dxfId="20" priority="12">
      <formula>NOT(CELL("Schutz",A3))</formula>
    </cfRule>
  </conditionalFormatting>
  <conditionalFormatting sqref="A1:G2 F3:G5 F6:XFD7 A33:B44 H33:XFD44 A45:XFD1048576">
    <cfRule type="expression" dxfId="19" priority="19">
      <formula>NOT(CELL("Schutz",A1))</formula>
    </cfRule>
  </conditionalFormatting>
  <conditionalFormatting sqref="A8:XFD32">
    <cfRule type="expression" dxfId="18" priority="1">
      <formula>NOT(CELL("Schutz",A8))</formula>
    </cfRule>
  </conditionalFormatting>
  <conditionalFormatting sqref="C3:C5">
    <cfRule type="expression" dxfId="17" priority="10">
      <formula>NOT(CELL("Schutz",C3))</formula>
    </cfRule>
  </conditionalFormatting>
  <conditionalFormatting sqref="C7">
    <cfRule type="expression" dxfId="16" priority="8">
      <formula>NOT(CELL("Schutz",C7))</formula>
    </cfRule>
  </conditionalFormatting>
  <conditionalFormatting sqref="C33:G33 C34 C37:G40 C41 C44:G44">
    <cfRule type="expression" dxfId="15" priority="9">
      <formula>NOT(CELL("Schutz",C33))</formula>
    </cfRule>
  </conditionalFormatting>
  <conditionalFormatting sqref="H1:XFD5">
    <cfRule type="expression" dxfId="14" priority="5">
      <formula>NOT(CELL("Schutz",H1))</formula>
    </cfRule>
  </conditionalFormatting>
  <dataValidations count="3">
    <dataValidation type="list" allowBlank="1" showInputMessage="1" showErrorMessage="1" sqref="C10:C29" xr:uid="{00000000-0002-0000-0B00-000000000000}">
      <formula1>"Geschäftsführung, Abteilungsleitung, Fachkraft, Hilfskraft, Sonstige"</formula1>
    </dataValidation>
    <dataValidation type="list" allowBlank="1" showInputMessage="1" showErrorMessage="1" sqref="D10:D29" xr:uid="{00000000-0002-0000-0B00-000001000000}">
      <formula1>"Bedarfserhebung, Beratung, Workshop, Sonstiges"</formula1>
    </dataValidation>
    <dataValidation type="list" allowBlank="1" showInputMessage="1" showErrorMessage="1" sqref="D30" xr:uid="{00000000-0002-0000-0B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A1:X56"/>
  <sheetViews>
    <sheetView zoomScaleNormal="100" workbookViewId="0">
      <pane xSplit="6" ySplit="9" topLeftCell="G22"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23" t="s">
        <v>40</v>
      </c>
      <c r="B1" s="22"/>
      <c r="C1" s="26"/>
      <c r="D1" s="22"/>
      <c r="E1" s="11"/>
      <c r="F1" s="22"/>
      <c r="H1" s="97">
        <v>2023</v>
      </c>
      <c r="I1" s="61" t="s">
        <v>51</v>
      </c>
      <c r="J1" s="62" t="s">
        <v>66</v>
      </c>
      <c r="K1" s="62" t="s">
        <v>67</v>
      </c>
    </row>
    <row r="2" spans="1:19" ht="18" customHeight="1" thickBot="1" x14ac:dyDescent="0.3">
      <c r="A2" s="23" t="s">
        <v>83</v>
      </c>
      <c r="B2" s="22"/>
      <c r="C2" s="26"/>
      <c r="D2" s="22"/>
      <c r="E2" s="22"/>
      <c r="F2" s="22"/>
      <c r="I2" s="58" t="s">
        <v>34</v>
      </c>
      <c r="J2" s="59">
        <v>30.1</v>
      </c>
      <c r="K2" s="60" t="s">
        <v>94</v>
      </c>
    </row>
    <row r="3" spans="1:19" ht="13.5" customHeight="1" x14ac:dyDescent="0.25">
      <c r="A3" s="140" t="s">
        <v>73</v>
      </c>
      <c r="B3" s="140"/>
      <c r="C3" s="141">
        <f>Vorlage_ZE_Übersicht!C8</f>
        <v>0</v>
      </c>
      <c r="D3" s="142"/>
      <c r="E3" s="143"/>
      <c r="F3" s="22"/>
      <c r="I3" s="58" t="s">
        <v>35</v>
      </c>
      <c r="J3" s="59">
        <v>36</v>
      </c>
      <c r="K3" s="60" t="s">
        <v>95</v>
      </c>
    </row>
    <row r="4" spans="1:19" ht="15.75" customHeight="1" x14ac:dyDescent="0.25">
      <c r="A4" s="140" t="s">
        <v>21</v>
      </c>
      <c r="B4" s="140"/>
      <c r="C4" s="144">
        <f>Vorlage_ZE_Übersicht!C6</f>
        <v>0</v>
      </c>
      <c r="D4" s="145"/>
      <c r="E4" s="146"/>
      <c r="F4" s="22"/>
      <c r="I4" s="58" t="s">
        <v>36</v>
      </c>
      <c r="J4" s="59">
        <v>49.5</v>
      </c>
      <c r="K4" s="60" t="s">
        <v>96</v>
      </c>
    </row>
    <row r="5" spans="1:19" ht="15.75" customHeight="1" x14ac:dyDescent="0.25">
      <c r="A5" s="140" t="s">
        <v>74</v>
      </c>
      <c r="B5" s="140"/>
      <c r="C5" s="144">
        <f>Vorlage_ZE_Übersicht!C5</f>
        <v>0</v>
      </c>
      <c r="D5" s="145"/>
      <c r="E5" s="146"/>
      <c r="F5" s="22"/>
      <c r="I5" s="58" t="s">
        <v>37</v>
      </c>
      <c r="J5" s="59">
        <v>61.7</v>
      </c>
      <c r="K5" s="60" t="s">
        <v>97</v>
      </c>
    </row>
    <row r="6" spans="1:19" ht="15.75" x14ac:dyDescent="0.25">
      <c r="A6" s="140" t="s">
        <v>70</v>
      </c>
      <c r="B6" s="140"/>
      <c r="C6" s="163">
        <v>11</v>
      </c>
      <c r="D6" s="164"/>
      <c r="E6" s="16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5">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x14ac:dyDescent="0.25">
      <c r="A10" s="34">
        <v>1</v>
      </c>
      <c r="B10" s="63"/>
      <c r="C10" s="63"/>
      <c r="D10" s="65"/>
      <c r="E10" s="66"/>
      <c r="F10" s="66"/>
      <c r="G10" s="67"/>
      <c r="H10" s="87">
        <f>G10*'PK-BMF für 2023'!$G$12</f>
        <v>0</v>
      </c>
      <c r="I10" s="67"/>
      <c r="J10" s="87">
        <f>I10*'PK-BMF für 2023'!$G$13</f>
        <v>0</v>
      </c>
      <c r="K10" s="67"/>
      <c r="L10" s="87">
        <f>K10*'PK-BMF für 2023'!$G$14</f>
        <v>0</v>
      </c>
      <c r="M10" s="67"/>
      <c r="N10" s="87">
        <f>M10*'PK-BMF für 2023'!$G$18</f>
        <v>0</v>
      </c>
      <c r="O10" s="28">
        <f t="shared" ref="O10:O29" si="0">SUM(H10,J10,L10,N10)</f>
        <v>0</v>
      </c>
      <c r="P10" s="68"/>
      <c r="Q10" s="10"/>
      <c r="R10" s="11"/>
      <c r="S10" s="12"/>
    </row>
    <row r="11" spans="1:19" x14ac:dyDescent="0.25">
      <c r="A11" s="35">
        <f>A10+1</f>
        <v>2</v>
      </c>
      <c r="B11" s="64"/>
      <c r="C11" s="64"/>
      <c r="D11" s="65"/>
      <c r="E11" s="66"/>
      <c r="F11" s="66"/>
      <c r="G11" s="67"/>
      <c r="H11" s="87">
        <f>G11*'PK-BMF für 2023'!$G$12</f>
        <v>0</v>
      </c>
      <c r="I11" s="67"/>
      <c r="J11" s="87">
        <f>I11*'PK-BMF für 2023'!$G$13</f>
        <v>0</v>
      </c>
      <c r="K11" s="67"/>
      <c r="L11" s="87">
        <f>K11*'PK-BMF für 2023'!$G$14</f>
        <v>0</v>
      </c>
      <c r="M11" s="67"/>
      <c r="N11" s="87">
        <f>M11*'PK-BMF für 2023'!$G$18</f>
        <v>0</v>
      </c>
      <c r="O11" s="28">
        <f t="shared" si="0"/>
        <v>0</v>
      </c>
      <c r="P11" s="64"/>
      <c r="Q11" s="12"/>
      <c r="R11" s="12"/>
      <c r="S11" s="12"/>
    </row>
    <row r="12" spans="1:19" x14ac:dyDescent="0.25">
      <c r="A12" s="35">
        <f t="shared" ref="A12:A29" si="1">A11+1</f>
        <v>3</v>
      </c>
      <c r="B12" s="64"/>
      <c r="C12" s="64"/>
      <c r="D12" s="65"/>
      <c r="E12" s="66"/>
      <c r="F12" s="66"/>
      <c r="G12" s="67"/>
      <c r="H12" s="87">
        <f>G12*'PK-BMF für 2023'!$G$12</f>
        <v>0</v>
      </c>
      <c r="I12" s="67"/>
      <c r="J12" s="87">
        <f>I12*'PK-BMF für 2023'!$G$13</f>
        <v>0</v>
      </c>
      <c r="K12" s="67"/>
      <c r="L12" s="87">
        <f>K12*'PK-BMF für 2023'!$G$14</f>
        <v>0</v>
      </c>
      <c r="M12" s="67"/>
      <c r="N12" s="87">
        <f>M12*'PK-BMF für 2023'!$G$18</f>
        <v>0</v>
      </c>
      <c r="O12" s="28">
        <f t="shared" si="0"/>
        <v>0</v>
      </c>
      <c r="P12" s="64"/>
    </row>
    <row r="13" spans="1:19" x14ac:dyDescent="0.25">
      <c r="A13" s="35">
        <f t="shared" si="1"/>
        <v>4</v>
      </c>
      <c r="B13" s="64"/>
      <c r="C13" s="64"/>
      <c r="D13" s="64"/>
      <c r="E13" s="64"/>
      <c r="F13" s="64"/>
      <c r="G13" s="67"/>
      <c r="H13" s="87">
        <f>G13*'PK-BMF für 2023'!$G$12</f>
        <v>0</v>
      </c>
      <c r="I13" s="67"/>
      <c r="J13" s="87">
        <f>I13*'PK-BMF für 2023'!$G$13</f>
        <v>0</v>
      </c>
      <c r="K13" s="67"/>
      <c r="L13" s="87">
        <f>K13*'PK-BMF für 2023'!$G$14</f>
        <v>0</v>
      </c>
      <c r="M13" s="67"/>
      <c r="N13" s="87">
        <f>M13*'PK-BMF für 2023'!$G$18</f>
        <v>0</v>
      </c>
      <c r="O13" s="28">
        <f t="shared" si="0"/>
        <v>0</v>
      </c>
      <c r="P13" s="64"/>
    </row>
    <row r="14" spans="1:19" x14ac:dyDescent="0.25">
      <c r="A14" s="35">
        <f t="shared" si="1"/>
        <v>5</v>
      </c>
      <c r="B14" s="64"/>
      <c r="C14" s="64"/>
      <c r="D14" s="64"/>
      <c r="E14" s="64"/>
      <c r="F14" s="64"/>
      <c r="G14" s="67"/>
      <c r="H14" s="87">
        <f>G14*'PK-BMF für 2023'!$G$12</f>
        <v>0</v>
      </c>
      <c r="I14" s="67"/>
      <c r="J14" s="87">
        <f>I14*'PK-BMF für 2023'!$G$13</f>
        <v>0</v>
      </c>
      <c r="K14" s="67"/>
      <c r="L14" s="87">
        <f>K14*'PK-BMF für 2023'!$G$14</f>
        <v>0</v>
      </c>
      <c r="M14" s="67"/>
      <c r="N14" s="87">
        <f>M14*'PK-BMF für 2023'!$G$18</f>
        <v>0</v>
      </c>
      <c r="O14" s="28">
        <f t="shared" si="0"/>
        <v>0</v>
      </c>
      <c r="P14" s="64"/>
    </row>
    <row r="15" spans="1:19" x14ac:dyDescent="0.25">
      <c r="A15" s="35">
        <f t="shared" si="1"/>
        <v>6</v>
      </c>
      <c r="B15" s="64"/>
      <c r="C15" s="64"/>
      <c r="D15" s="64"/>
      <c r="E15" s="64"/>
      <c r="F15" s="64"/>
      <c r="G15" s="67"/>
      <c r="H15" s="87">
        <f>G15*'PK-BMF für 2023'!$G$12</f>
        <v>0</v>
      </c>
      <c r="I15" s="67"/>
      <c r="J15" s="87">
        <f>I15*'PK-BMF für 2023'!$G$13</f>
        <v>0</v>
      </c>
      <c r="K15" s="67"/>
      <c r="L15" s="87">
        <f>K15*'PK-BMF für 2023'!$G$14</f>
        <v>0</v>
      </c>
      <c r="M15" s="67"/>
      <c r="N15" s="87">
        <f>M15*'PK-BMF für 2023'!$G$18</f>
        <v>0</v>
      </c>
      <c r="O15" s="28">
        <f t="shared" si="0"/>
        <v>0</v>
      </c>
      <c r="P15" s="64"/>
    </row>
    <row r="16" spans="1:19" x14ac:dyDescent="0.25">
      <c r="A16" s="35">
        <f t="shared" si="1"/>
        <v>7</v>
      </c>
      <c r="B16" s="64"/>
      <c r="C16" s="64"/>
      <c r="D16" s="64"/>
      <c r="E16" s="64"/>
      <c r="F16" s="64"/>
      <c r="G16" s="67"/>
      <c r="H16" s="87">
        <f>G16*'PK-BMF für 2023'!$G$12</f>
        <v>0</v>
      </c>
      <c r="I16" s="67"/>
      <c r="J16" s="87">
        <f>I16*'PK-BMF für 2023'!$G$13</f>
        <v>0</v>
      </c>
      <c r="K16" s="67"/>
      <c r="L16" s="87">
        <f>K16*'PK-BMF für 2023'!$G$14</f>
        <v>0</v>
      </c>
      <c r="M16" s="67"/>
      <c r="N16" s="87">
        <f>M16*'PK-BMF für 2023'!$G$18</f>
        <v>0</v>
      </c>
      <c r="O16" s="28">
        <f t="shared" si="0"/>
        <v>0</v>
      </c>
      <c r="P16" s="64"/>
    </row>
    <row r="17" spans="1:16" x14ac:dyDescent="0.25">
      <c r="A17" s="35">
        <f t="shared" si="1"/>
        <v>8</v>
      </c>
      <c r="B17" s="64"/>
      <c r="C17" s="64"/>
      <c r="D17" s="64"/>
      <c r="E17" s="64"/>
      <c r="F17" s="64"/>
      <c r="G17" s="67"/>
      <c r="H17" s="87">
        <f>G17*'PK-BMF für 2023'!$G$12</f>
        <v>0</v>
      </c>
      <c r="I17" s="67"/>
      <c r="J17" s="87">
        <f>I17*'PK-BMF für 2023'!$G$13</f>
        <v>0</v>
      </c>
      <c r="K17" s="67"/>
      <c r="L17" s="87">
        <f>K17*'PK-BMF für 2023'!$G$14</f>
        <v>0</v>
      </c>
      <c r="M17" s="67"/>
      <c r="N17" s="87">
        <f>M17*'PK-BMF für 2023'!$G$18</f>
        <v>0</v>
      </c>
      <c r="O17" s="28">
        <f t="shared" si="0"/>
        <v>0</v>
      </c>
      <c r="P17" s="64"/>
    </row>
    <row r="18" spans="1:16" x14ac:dyDescent="0.25">
      <c r="A18" s="35">
        <f t="shared" si="1"/>
        <v>9</v>
      </c>
      <c r="B18" s="64"/>
      <c r="C18" s="64"/>
      <c r="D18" s="64"/>
      <c r="E18" s="64"/>
      <c r="F18" s="64"/>
      <c r="G18" s="67"/>
      <c r="H18" s="87">
        <f>G18*'PK-BMF für 2023'!$G$12</f>
        <v>0</v>
      </c>
      <c r="I18" s="67"/>
      <c r="J18" s="87">
        <f>I18*'PK-BMF für 2023'!$G$13</f>
        <v>0</v>
      </c>
      <c r="K18" s="67"/>
      <c r="L18" s="87">
        <f>K18*'PK-BMF für 2023'!$G$14</f>
        <v>0</v>
      </c>
      <c r="M18" s="67"/>
      <c r="N18" s="87">
        <f>M18*'PK-BMF für 2023'!$G$18</f>
        <v>0</v>
      </c>
      <c r="O18" s="28">
        <f t="shared" si="0"/>
        <v>0</v>
      </c>
      <c r="P18" s="64"/>
    </row>
    <row r="19" spans="1:16" x14ac:dyDescent="0.25">
      <c r="A19" s="35">
        <f t="shared" si="1"/>
        <v>10</v>
      </c>
      <c r="B19" s="64"/>
      <c r="C19" s="64"/>
      <c r="D19" s="64"/>
      <c r="E19" s="64"/>
      <c r="F19" s="64"/>
      <c r="G19" s="67"/>
      <c r="H19" s="87">
        <f>G19*'PK-BMF für 2023'!$G$12</f>
        <v>0</v>
      </c>
      <c r="I19" s="67"/>
      <c r="J19" s="87">
        <f>I19*'PK-BMF für 2023'!$G$13</f>
        <v>0</v>
      </c>
      <c r="K19" s="67"/>
      <c r="L19" s="87">
        <f>K19*'PK-BMF für 2023'!$G$14</f>
        <v>0</v>
      </c>
      <c r="M19" s="67"/>
      <c r="N19" s="87">
        <f>M19*'PK-BMF für 2023'!$G$18</f>
        <v>0</v>
      </c>
      <c r="O19" s="28">
        <f t="shared" si="0"/>
        <v>0</v>
      </c>
      <c r="P19" s="64"/>
    </row>
    <row r="20" spans="1:16" x14ac:dyDescent="0.25">
      <c r="A20" s="35">
        <f t="shared" si="1"/>
        <v>11</v>
      </c>
      <c r="B20" s="64"/>
      <c r="C20" s="64"/>
      <c r="D20" s="64"/>
      <c r="E20" s="64"/>
      <c r="F20" s="64"/>
      <c r="G20" s="67"/>
      <c r="H20" s="87">
        <f>G20*'PK-BMF für 2023'!$G$12</f>
        <v>0</v>
      </c>
      <c r="I20" s="67"/>
      <c r="J20" s="87">
        <f>I20*'PK-BMF für 2023'!$G$13</f>
        <v>0</v>
      </c>
      <c r="K20" s="67"/>
      <c r="L20" s="87">
        <f>K20*'PK-BMF für 2023'!$G$14</f>
        <v>0</v>
      </c>
      <c r="M20" s="67"/>
      <c r="N20" s="87">
        <f>M20*'PK-BMF für 2023'!$G$18</f>
        <v>0</v>
      </c>
      <c r="O20" s="28">
        <f t="shared" si="0"/>
        <v>0</v>
      </c>
      <c r="P20" s="64"/>
    </row>
    <row r="21" spans="1:16" x14ac:dyDescent="0.25">
      <c r="A21" s="35">
        <f t="shared" si="1"/>
        <v>12</v>
      </c>
      <c r="B21" s="64"/>
      <c r="C21" s="64"/>
      <c r="D21" s="64"/>
      <c r="E21" s="64"/>
      <c r="F21" s="64"/>
      <c r="G21" s="67"/>
      <c r="H21" s="87">
        <f>G21*'PK-BMF für 2023'!$G$12</f>
        <v>0</v>
      </c>
      <c r="I21" s="67"/>
      <c r="J21" s="87">
        <f>I21*'PK-BMF für 2023'!$G$13</f>
        <v>0</v>
      </c>
      <c r="K21" s="67"/>
      <c r="L21" s="87">
        <f>K21*'PK-BMF für 2023'!$G$14</f>
        <v>0</v>
      </c>
      <c r="M21" s="67"/>
      <c r="N21" s="87">
        <f>M21*'PK-BMF für 2023'!$G$18</f>
        <v>0</v>
      </c>
      <c r="O21" s="28">
        <f t="shared" si="0"/>
        <v>0</v>
      </c>
      <c r="P21" s="64"/>
    </row>
    <row r="22" spans="1:16" x14ac:dyDescent="0.25">
      <c r="A22" s="35">
        <f t="shared" si="1"/>
        <v>13</v>
      </c>
      <c r="B22" s="64"/>
      <c r="C22" s="64"/>
      <c r="D22" s="64"/>
      <c r="E22" s="64"/>
      <c r="F22" s="64"/>
      <c r="G22" s="67"/>
      <c r="H22" s="87">
        <f>G22*'PK-BMF für 2023'!$G$12</f>
        <v>0</v>
      </c>
      <c r="I22" s="67"/>
      <c r="J22" s="87">
        <f>I22*'PK-BMF für 2023'!$G$13</f>
        <v>0</v>
      </c>
      <c r="K22" s="67"/>
      <c r="L22" s="87">
        <f>K22*'PK-BMF für 2023'!$G$14</f>
        <v>0</v>
      </c>
      <c r="M22" s="67"/>
      <c r="N22" s="87">
        <f>M22*'PK-BMF für 2023'!$G$18</f>
        <v>0</v>
      </c>
      <c r="O22" s="28">
        <f t="shared" si="0"/>
        <v>0</v>
      </c>
      <c r="P22" s="64"/>
    </row>
    <row r="23" spans="1:16" x14ac:dyDescent="0.25">
      <c r="A23" s="35">
        <f t="shared" si="1"/>
        <v>14</v>
      </c>
      <c r="B23" s="64"/>
      <c r="C23" s="64"/>
      <c r="D23" s="64"/>
      <c r="E23" s="64"/>
      <c r="F23" s="64"/>
      <c r="G23" s="67"/>
      <c r="H23" s="87">
        <f>G23*'PK-BMF für 2023'!$G$12</f>
        <v>0</v>
      </c>
      <c r="I23" s="67"/>
      <c r="J23" s="87">
        <f>I23*'PK-BMF für 2023'!$G$13</f>
        <v>0</v>
      </c>
      <c r="K23" s="67"/>
      <c r="L23" s="87">
        <f>K23*'PK-BMF für 2023'!$G$14</f>
        <v>0</v>
      </c>
      <c r="M23" s="67"/>
      <c r="N23" s="87">
        <f>M23*'PK-BMF für 2023'!$G$18</f>
        <v>0</v>
      </c>
      <c r="O23" s="28">
        <f t="shared" si="0"/>
        <v>0</v>
      </c>
      <c r="P23" s="64"/>
    </row>
    <row r="24" spans="1:16" x14ac:dyDescent="0.25">
      <c r="A24" s="35">
        <f t="shared" si="1"/>
        <v>15</v>
      </c>
      <c r="B24" s="64"/>
      <c r="C24" s="64"/>
      <c r="D24" s="64"/>
      <c r="E24" s="64"/>
      <c r="F24" s="64"/>
      <c r="G24" s="67"/>
      <c r="H24" s="87">
        <f>G24*'PK-BMF für 2023'!$G$12</f>
        <v>0</v>
      </c>
      <c r="I24" s="67"/>
      <c r="J24" s="87">
        <f>I24*'PK-BMF für 2023'!$G$13</f>
        <v>0</v>
      </c>
      <c r="K24" s="67"/>
      <c r="L24" s="87">
        <f>K24*'PK-BMF für 2023'!$G$14</f>
        <v>0</v>
      </c>
      <c r="M24" s="67"/>
      <c r="N24" s="87">
        <f>M24*'PK-BMF für 2023'!$G$18</f>
        <v>0</v>
      </c>
      <c r="O24" s="28">
        <f t="shared" si="0"/>
        <v>0</v>
      </c>
      <c r="P24" s="64"/>
    </row>
    <row r="25" spans="1:16" x14ac:dyDescent="0.25">
      <c r="A25" s="35">
        <f t="shared" si="1"/>
        <v>16</v>
      </c>
      <c r="B25" s="64"/>
      <c r="C25" s="64"/>
      <c r="D25" s="64"/>
      <c r="E25" s="64"/>
      <c r="F25" s="64"/>
      <c r="G25" s="67"/>
      <c r="H25" s="87">
        <f>G25*'PK-BMF für 2023'!$G$12</f>
        <v>0</v>
      </c>
      <c r="I25" s="67"/>
      <c r="J25" s="87">
        <f>I25*'PK-BMF für 2023'!$G$13</f>
        <v>0</v>
      </c>
      <c r="K25" s="67"/>
      <c r="L25" s="87">
        <f>K25*'PK-BMF für 2023'!$G$14</f>
        <v>0</v>
      </c>
      <c r="M25" s="67"/>
      <c r="N25" s="87">
        <f>M25*'PK-BMF für 2023'!$G$18</f>
        <v>0</v>
      </c>
      <c r="O25" s="28">
        <f t="shared" si="0"/>
        <v>0</v>
      </c>
      <c r="P25" s="64"/>
    </row>
    <row r="26" spans="1:16" x14ac:dyDescent="0.25">
      <c r="A26" s="35">
        <f t="shared" si="1"/>
        <v>17</v>
      </c>
      <c r="B26" s="64"/>
      <c r="C26" s="64"/>
      <c r="D26" s="64"/>
      <c r="E26" s="64"/>
      <c r="F26" s="64"/>
      <c r="G26" s="67"/>
      <c r="H26" s="87">
        <f>G26*'PK-BMF für 2023'!$G$12</f>
        <v>0</v>
      </c>
      <c r="I26" s="67"/>
      <c r="J26" s="87">
        <f>I26*'PK-BMF für 2023'!$G$13</f>
        <v>0</v>
      </c>
      <c r="K26" s="67"/>
      <c r="L26" s="87">
        <f>K26*'PK-BMF für 2023'!$G$14</f>
        <v>0</v>
      </c>
      <c r="M26" s="67"/>
      <c r="N26" s="87">
        <f>M26*'PK-BMF für 2023'!$G$18</f>
        <v>0</v>
      </c>
      <c r="O26" s="28">
        <f t="shared" si="0"/>
        <v>0</v>
      </c>
      <c r="P26" s="64"/>
    </row>
    <row r="27" spans="1:16" x14ac:dyDescent="0.25">
      <c r="A27" s="35">
        <f t="shared" si="1"/>
        <v>18</v>
      </c>
      <c r="B27" s="64"/>
      <c r="C27" s="64"/>
      <c r="D27" s="64"/>
      <c r="E27" s="64"/>
      <c r="F27" s="64"/>
      <c r="G27" s="67"/>
      <c r="H27" s="87">
        <f>G27*'PK-BMF für 2023'!$G$12</f>
        <v>0</v>
      </c>
      <c r="I27" s="67"/>
      <c r="J27" s="87">
        <f>I27*'PK-BMF für 2023'!$G$13</f>
        <v>0</v>
      </c>
      <c r="K27" s="67"/>
      <c r="L27" s="87">
        <f>K27*'PK-BMF für 2023'!$G$14</f>
        <v>0</v>
      </c>
      <c r="M27" s="67"/>
      <c r="N27" s="87">
        <f>M27*'PK-BMF für 2023'!$G$18</f>
        <v>0</v>
      </c>
      <c r="O27" s="28">
        <f t="shared" si="0"/>
        <v>0</v>
      </c>
      <c r="P27" s="64"/>
    </row>
    <row r="28" spans="1:16" x14ac:dyDescent="0.25">
      <c r="A28" s="35">
        <f t="shared" si="1"/>
        <v>19</v>
      </c>
      <c r="B28" s="64"/>
      <c r="C28" s="64"/>
      <c r="D28" s="64"/>
      <c r="E28" s="64"/>
      <c r="F28" s="64"/>
      <c r="G28" s="67"/>
      <c r="H28" s="87">
        <f>G28*'PK-BMF für 2023'!$G$12</f>
        <v>0</v>
      </c>
      <c r="I28" s="67"/>
      <c r="J28" s="87">
        <f>I28*'PK-BMF für 2023'!$G$13</f>
        <v>0</v>
      </c>
      <c r="K28" s="67"/>
      <c r="L28" s="87">
        <f>K28*'PK-BMF für 2023'!$G$14</f>
        <v>0</v>
      </c>
      <c r="M28" s="67"/>
      <c r="N28" s="87">
        <f>M28*'PK-BMF für 2023'!$G$18</f>
        <v>0</v>
      </c>
      <c r="O28" s="28">
        <f t="shared" si="0"/>
        <v>0</v>
      </c>
      <c r="P28" s="64"/>
    </row>
    <row r="29" spans="1:16" x14ac:dyDescent="0.25">
      <c r="A29" s="35">
        <f t="shared" si="1"/>
        <v>20</v>
      </c>
      <c r="B29" s="64"/>
      <c r="C29" s="64"/>
      <c r="D29" s="64"/>
      <c r="E29" s="64"/>
      <c r="F29" s="64"/>
      <c r="G29" s="67"/>
      <c r="H29" s="87">
        <f>G29*'PK-BMF für 2023'!$G$12</f>
        <v>0</v>
      </c>
      <c r="I29" s="67"/>
      <c r="J29" s="87">
        <f>I29*'PK-BMF für 2023'!$G$13</f>
        <v>0</v>
      </c>
      <c r="K29" s="67"/>
      <c r="L29" s="87">
        <f>K29*'PK-BMF für 2023'!$G$14</f>
        <v>0</v>
      </c>
      <c r="M29" s="67"/>
      <c r="N29" s="87">
        <f>M29*'PK-BMF für 2023'!$G$18</f>
        <v>0</v>
      </c>
      <c r="O29" s="28">
        <f t="shared" si="0"/>
        <v>0</v>
      </c>
      <c r="P29" s="64"/>
    </row>
    <row r="30" spans="1:16" ht="23.25" customHeight="1" x14ac:dyDescent="0.25">
      <c r="A30" s="30" t="s">
        <v>43</v>
      </c>
      <c r="B30" s="36"/>
      <c r="C30" s="30"/>
      <c r="D30" s="30"/>
      <c r="E30" s="30"/>
      <c r="F30" s="30"/>
      <c r="G30" s="30">
        <f t="shared" ref="G30:O30" si="2">SUM(G10:G29)</f>
        <v>0</v>
      </c>
      <c r="H30" s="37">
        <f t="shared" si="2"/>
        <v>0</v>
      </c>
      <c r="I30" s="30">
        <f t="shared" si="2"/>
        <v>0</v>
      </c>
      <c r="J30" s="37">
        <f t="shared" si="2"/>
        <v>0</v>
      </c>
      <c r="K30" s="37">
        <f t="shared" si="2"/>
        <v>0</v>
      </c>
      <c r="L30" s="37">
        <f t="shared" si="2"/>
        <v>0</v>
      </c>
      <c r="M30" s="30">
        <f t="shared" si="2"/>
        <v>0</v>
      </c>
      <c r="N30" s="37">
        <f t="shared" si="2"/>
        <v>0</v>
      </c>
      <c r="O30" s="31">
        <f t="shared" si="2"/>
        <v>0</v>
      </c>
      <c r="P30" s="29"/>
    </row>
    <row r="31" spans="1:16" x14ac:dyDescent="0.25">
      <c r="A31" s="24"/>
      <c r="B31" s="24"/>
      <c r="C31" s="24"/>
      <c r="D31" s="24"/>
      <c r="E31" s="24"/>
      <c r="F31" s="24"/>
      <c r="G31" s="24"/>
      <c r="H31" s="24"/>
      <c r="I31" s="24"/>
      <c r="J31" s="24"/>
      <c r="K31" s="24"/>
      <c r="L31" s="24"/>
      <c r="M31" s="24"/>
      <c r="N31" s="10"/>
      <c r="O31" s="10"/>
      <c r="P31" s="24"/>
    </row>
    <row r="32" spans="1:16" x14ac:dyDescent="0.25">
      <c r="A32" s="24"/>
      <c r="B32" s="24"/>
      <c r="C32" s="24"/>
      <c r="D32" s="24"/>
      <c r="E32" s="24"/>
      <c r="F32" s="24"/>
      <c r="G32" s="24"/>
      <c r="H32" s="24"/>
      <c r="I32" s="24"/>
      <c r="J32" s="24"/>
      <c r="K32" s="24"/>
      <c r="L32" s="24"/>
      <c r="M32" s="24"/>
      <c r="N32" s="10"/>
      <c r="O32" s="10"/>
      <c r="P32" s="24"/>
    </row>
    <row r="33" spans="1:24" x14ac:dyDescent="0.25">
      <c r="A33" s="24"/>
      <c r="B33" s="27" t="s">
        <v>60</v>
      </c>
      <c r="C33" s="50" t="s">
        <v>46</v>
      </c>
      <c r="D33" s="50"/>
      <c r="E33" s="40"/>
      <c r="F33" s="40"/>
      <c r="G33" s="51"/>
      <c r="H33" s="51"/>
      <c r="K33" s="24"/>
      <c r="L33" s="24"/>
      <c r="M33" s="24"/>
      <c r="N33" s="24"/>
      <c r="O33" s="24"/>
      <c r="P33" s="24"/>
    </row>
    <row r="34" spans="1:24" x14ac:dyDescent="0.25">
      <c r="A34" s="24"/>
      <c r="B34" s="27"/>
      <c r="C34" s="149"/>
      <c r="D34" s="149"/>
      <c r="E34" s="149"/>
      <c r="F34" s="149"/>
      <c r="G34" s="149"/>
      <c r="H34" s="51"/>
      <c r="K34" s="24"/>
      <c r="L34" s="24"/>
      <c r="M34" s="24"/>
      <c r="N34" s="24"/>
      <c r="O34" s="24"/>
      <c r="P34" s="24"/>
    </row>
    <row r="35" spans="1:24" x14ac:dyDescent="0.25">
      <c r="A35" s="24"/>
      <c r="B35" s="27"/>
      <c r="C35" s="149"/>
      <c r="D35" s="149"/>
      <c r="E35" s="149"/>
      <c r="F35" s="149"/>
      <c r="G35" s="149"/>
      <c r="H35" s="51"/>
      <c r="K35" s="24"/>
      <c r="L35" s="24"/>
      <c r="M35" s="24"/>
      <c r="N35" s="24"/>
      <c r="O35" s="24"/>
      <c r="P35" s="24"/>
    </row>
    <row r="36" spans="1:24" x14ac:dyDescent="0.25">
      <c r="A36" s="24"/>
      <c r="C36" s="150"/>
      <c r="D36" s="150"/>
      <c r="E36" s="150"/>
      <c r="F36" s="150"/>
      <c r="G36" s="150"/>
      <c r="H36" s="51"/>
      <c r="K36" s="39"/>
      <c r="L36" s="39"/>
      <c r="M36" s="39"/>
      <c r="N36" s="39"/>
      <c r="O36" s="39"/>
      <c r="P36" s="39"/>
      <c r="Q36" s="14"/>
      <c r="R36" s="14"/>
      <c r="S36" s="14"/>
      <c r="T36" s="14"/>
      <c r="U36" s="14"/>
      <c r="V36" s="14"/>
      <c r="W36" s="14"/>
      <c r="X36" s="14"/>
    </row>
    <row r="37" spans="1:24" x14ac:dyDescent="0.25">
      <c r="A37" s="24"/>
      <c r="B37" s="38"/>
      <c r="C37" s="52" t="str">
        <f>CONCATENATE("Datum / Unterschrift des/der Vertretungsbefugten, ",C7)</f>
        <v>Datum / Unterschrift des/der Vertretungsbefugten, 0</v>
      </c>
      <c r="D37" s="52"/>
      <c r="E37" s="40"/>
      <c r="F37" s="52"/>
      <c r="G37" s="51"/>
      <c r="H37" s="51"/>
      <c r="K37" s="39"/>
      <c r="L37" s="39"/>
      <c r="M37" s="39"/>
      <c r="N37" s="39"/>
      <c r="O37" s="39"/>
      <c r="P37" s="39"/>
      <c r="Q37" s="14"/>
      <c r="R37" s="14"/>
      <c r="S37" s="14"/>
      <c r="T37" s="14"/>
      <c r="U37" s="14"/>
      <c r="V37" s="14"/>
      <c r="W37" s="14"/>
      <c r="X37" s="14"/>
    </row>
    <row r="38" spans="1:24" x14ac:dyDescent="0.25">
      <c r="A38" s="24"/>
      <c r="B38" s="38"/>
      <c r="C38" s="50"/>
      <c r="D38" s="52"/>
      <c r="E38" s="52"/>
      <c r="F38" s="52"/>
      <c r="G38" s="51"/>
      <c r="H38" s="51"/>
      <c r="K38" s="39"/>
      <c r="L38" s="39"/>
      <c r="M38" s="39"/>
      <c r="N38" s="39"/>
      <c r="O38" s="39"/>
      <c r="P38" s="39"/>
      <c r="Q38" s="14"/>
      <c r="R38" s="14"/>
      <c r="S38" s="14"/>
      <c r="T38" s="14"/>
      <c r="U38" s="14"/>
      <c r="V38" s="14"/>
      <c r="W38" s="14"/>
      <c r="X38" s="14"/>
    </row>
    <row r="39" spans="1:24" x14ac:dyDescent="0.25">
      <c r="A39" s="24"/>
      <c r="B39" s="24"/>
      <c r="C39" s="40"/>
      <c r="D39" s="40"/>
      <c r="E39" s="40"/>
      <c r="F39" s="40"/>
      <c r="G39" s="51"/>
      <c r="H39" s="51"/>
      <c r="K39" s="24"/>
      <c r="L39" s="24"/>
      <c r="M39" s="24"/>
      <c r="N39" s="24"/>
      <c r="O39" s="24"/>
      <c r="P39" s="24"/>
    </row>
    <row r="40" spans="1:24" x14ac:dyDescent="0.25">
      <c r="A40" s="24"/>
      <c r="B40" s="27" t="s">
        <v>61</v>
      </c>
      <c r="C40" s="50" t="s">
        <v>47</v>
      </c>
      <c r="D40" s="52"/>
      <c r="E40" s="52"/>
      <c r="F40" s="40"/>
      <c r="G40" s="51"/>
      <c r="H40" s="51"/>
      <c r="K40" s="24"/>
      <c r="L40" s="24"/>
      <c r="M40" s="24"/>
      <c r="N40" s="24"/>
      <c r="O40" s="24"/>
      <c r="P40" s="24"/>
    </row>
    <row r="41" spans="1:24" x14ac:dyDescent="0.25">
      <c r="A41" s="24"/>
      <c r="B41" s="24"/>
      <c r="C41" s="151"/>
      <c r="D41" s="151"/>
      <c r="E41" s="151"/>
      <c r="F41" s="151"/>
      <c r="G41" s="151"/>
      <c r="H41" s="40"/>
      <c r="I41" s="24"/>
      <c r="J41" s="24"/>
      <c r="K41" s="24"/>
      <c r="L41" s="24"/>
      <c r="M41" s="24"/>
      <c r="N41" s="24"/>
      <c r="O41" s="24"/>
      <c r="P41" s="24"/>
    </row>
    <row r="42" spans="1:24" x14ac:dyDescent="0.25">
      <c r="A42" s="24"/>
      <c r="B42" s="24"/>
      <c r="C42" s="151"/>
      <c r="D42" s="151"/>
      <c r="E42" s="151"/>
      <c r="F42" s="151"/>
      <c r="G42" s="151"/>
      <c r="H42" s="40"/>
      <c r="I42" s="24"/>
      <c r="J42" s="24"/>
      <c r="K42" s="24"/>
      <c r="L42" s="24"/>
      <c r="M42" s="24"/>
      <c r="N42" s="24"/>
      <c r="O42" s="24"/>
      <c r="P42" s="24"/>
    </row>
    <row r="43" spans="1:24" x14ac:dyDescent="0.25">
      <c r="A43" s="24"/>
      <c r="C43" s="152"/>
      <c r="D43" s="152"/>
      <c r="E43" s="152"/>
      <c r="F43" s="152"/>
      <c r="G43" s="152"/>
      <c r="H43" s="40"/>
      <c r="I43" s="24"/>
      <c r="J43" s="24"/>
      <c r="K43" s="24"/>
      <c r="L43" s="24"/>
      <c r="M43" s="24"/>
      <c r="N43" s="24"/>
      <c r="O43" s="24"/>
      <c r="P43" s="24"/>
    </row>
    <row r="44" spans="1:24" x14ac:dyDescent="0.25">
      <c r="A44" s="24"/>
      <c r="C44" s="52" t="str">
        <f>CONCATENATE("Datum / Unterschrift der Projektleitung, ",Vorlage_ZE_Übersicht!C7:E7)</f>
        <v xml:space="preserve">Datum / Unterschrift der Projektleitung, </v>
      </c>
      <c r="D44" s="52"/>
      <c r="E44" s="40"/>
      <c r="F44" s="40"/>
      <c r="G44" s="40"/>
      <c r="H44" s="40"/>
      <c r="I44" s="24"/>
      <c r="J44" s="24"/>
      <c r="K44" s="24"/>
      <c r="L44" s="24"/>
      <c r="M44" s="24"/>
      <c r="N44" s="24"/>
      <c r="O44" s="24"/>
      <c r="P44" s="24"/>
    </row>
    <row r="45" spans="1:24" x14ac:dyDescent="0.25">
      <c r="A45" s="24"/>
      <c r="C45" s="51"/>
      <c r="D45" s="51"/>
      <c r="E45" s="52"/>
      <c r="F45" s="40"/>
      <c r="G45" s="40"/>
      <c r="H45" s="40"/>
      <c r="I45" s="24"/>
      <c r="J45" s="24"/>
      <c r="K45" s="24"/>
      <c r="L45" s="24"/>
      <c r="M45" s="24"/>
      <c r="N45" s="24"/>
      <c r="O45" s="24"/>
      <c r="P45" s="24"/>
    </row>
    <row r="46" spans="1:24" x14ac:dyDescent="0.25">
      <c r="A46" s="24"/>
      <c r="E46" s="24"/>
      <c r="F46" s="24"/>
      <c r="G46" s="24"/>
      <c r="H46" s="24"/>
      <c r="I46" s="24"/>
      <c r="J46" s="24"/>
      <c r="K46" s="24"/>
      <c r="L46" s="24"/>
      <c r="M46" s="24"/>
      <c r="N46" s="24"/>
      <c r="O46" s="24"/>
      <c r="P46" s="24"/>
    </row>
    <row r="47" spans="1:24" x14ac:dyDescent="0.25">
      <c r="A47" s="24"/>
      <c r="E47" s="24"/>
      <c r="F47" s="24"/>
      <c r="G47" s="24"/>
      <c r="H47" s="24"/>
      <c r="I47" s="24"/>
      <c r="J47" s="24"/>
      <c r="K47" s="24"/>
      <c r="L47" s="24"/>
      <c r="M47" s="24"/>
      <c r="N47" s="24"/>
      <c r="O47" s="24"/>
      <c r="P47" s="24"/>
    </row>
    <row r="48" spans="1:24" x14ac:dyDescent="0.25">
      <c r="A48" s="24"/>
      <c r="F48" s="24"/>
      <c r="G48" s="24"/>
      <c r="H48" s="24"/>
      <c r="I48" s="24"/>
      <c r="J48" s="24"/>
      <c r="K48" s="24"/>
      <c r="L48" s="24"/>
      <c r="M48" s="24"/>
      <c r="N48" s="24"/>
      <c r="O48" s="24"/>
      <c r="P48" s="24"/>
    </row>
    <row r="49" spans="1:16" x14ac:dyDescent="0.25">
      <c r="A49" s="24"/>
      <c r="B49" s="24"/>
      <c r="C49" s="24"/>
      <c r="D49" s="24"/>
      <c r="E49" s="24"/>
      <c r="F49" s="24"/>
      <c r="G49" s="24"/>
      <c r="H49" s="24"/>
      <c r="I49" s="24"/>
      <c r="J49" s="24"/>
      <c r="K49" s="24"/>
      <c r="L49" s="24"/>
      <c r="M49" s="24"/>
      <c r="N49" s="24"/>
      <c r="O49" s="24"/>
      <c r="P49" s="24"/>
    </row>
    <row r="50" spans="1:16" x14ac:dyDescent="0.25">
      <c r="A50" s="24"/>
      <c r="B50" s="24"/>
      <c r="C50" s="24"/>
      <c r="D50" s="24"/>
      <c r="E50" s="24"/>
      <c r="F50" s="24"/>
      <c r="G50" s="24"/>
      <c r="H50" s="24"/>
      <c r="I50" s="24"/>
      <c r="J50" s="24"/>
      <c r="K50" s="24"/>
      <c r="L50" s="24"/>
      <c r="M50" s="24"/>
      <c r="N50" s="24"/>
      <c r="O50" s="24"/>
      <c r="P50" s="24"/>
    </row>
    <row r="51" spans="1:16" x14ac:dyDescent="0.25">
      <c r="A51" s="24"/>
      <c r="B51" s="24"/>
      <c r="C51" s="24"/>
      <c r="D51" s="24"/>
      <c r="E51" s="24"/>
      <c r="F51" s="24"/>
      <c r="G51" s="24"/>
      <c r="H51" s="24"/>
      <c r="I51" s="24"/>
      <c r="J51" s="24"/>
      <c r="K51" s="24"/>
      <c r="L51" s="24"/>
      <c r="M51" s="24"/>
      <c r="N51" s="24"/>
      <c r="O51" s="24"/>
      <c r="P51" s="24"/>
    </row>
    <row r="52" spans="1:16" x14ac:dyDescent="0.25">
      <c r="A52" s="24"/>
      <c r="B52" s="24"/>
      <c r="C52" s="24"/>
      <c r="D52" s="24"/>
      <c r="E52" s="24"/>
      <c r="F52" s="24"/>
      <c r="G52" s="24"/>
      <c r="H52" s="24"/>
      <c r="I52" s="24"/>
      <c r="J52" s="24"/>
      <c r="K52" s="24"/>
      <c r="L52" s="24"/>
      <c r="M52" s="24"/>
      <c r="N52" s="24"/>
      <c r="O52" s="24"/>
      <c r="P52" s="24"/>
    </row>
    <row r="53" spans="1:16" x14ac:dyDescent="0.25">
      <c r="A53" s="24"/>
      <c r="B53" s="24"/>
      <c r="C53" s="24"/>
      <c r="D53" s="24"/>
      <c r="E53" s="24"/>
      <c r="F53" s="24"/>
      <c r="G53" s="24"/>
      <c r="H53" s="24"/>
      <c r="I53" s="24"/>
      <c r="J53" s="24"/>
      <c r="K53" s="24"/>
      <c r="L53" s="24"/>
      <c r="M53" s="24"/>
      <c r="N53" s="24"/>
      <c r="O53" s="24"/>
      <c r="P53" s="24"/>
    </row>
    <row r="54" spans="1:16" x14ac:dyDescent="0.25">
      <c r="A54" s="24"/>
      <c r="B54" s="24"/>
      <c r="C54" s="24"/>
      <c r="D54" s="24"/>
      <c r="E54" s="24"/>
      <c r="F54" s="24"/>
      <c r="G54" s="24"/>
      <c r="H54" s="24"/>
      <c r="I54" s="24"/>
      <c r="J54" s="24"/>
      <c r="K54" s="24"/>
      <c r="L54" s="24"/>
      <c r="M54" s="24"/>
      <c r="N54" s="24"/>
      <c r="O54" s="24"/>
      <c r="P54" s="24"/>
    </row>
    <row r="55" spans="1:16" x14ac:dyDescent="0.25">
      <c r="A55" s="24"/>
      <c r="B55" s="24"/>
      <c r="C55" s="24"/>
      <c r="D55" s="24"/>
      <c r="E55" s="24"/>
      <c r="F55" s="24"/>
      <c r="G55" s="24"/>
      <c r="H55" s="24"/>
      <c r="I55" s="24"/>
      <c r="J55" s="24"/>
      <c r="K55" s="24"/>
      <c r="L55" s="24"/>
      <c r="M55" s="24"/>
      <c r="N55" s="24"/>
      <c r="O55" s="24"/>
      <c r="P55" s="24"/>
    </row>
    <row r="56" spans="1:16" x14ac:dyDescent="0.25">
      <c r="A56" s="24"/>
      <c r="B56" s="24"/>
      <c r="C56" s="24"/>
      <c r="D56" s="24"/>
      <c r="E56" s="24"/>
      <c r="F56" s="24"/>
      <c r="G56" s="24"/>
      <c r="H56" s="24"/>
      <c r="I56" s="24"/>
      <c r="J56" s="24"/>
      <c r="K56" s="24"/>
      <c r="L56" s="24"/>
      <c r="M56" s="24"/>
      <c r="N56" s="24"/>
      <c r="O56" s="24"/>
      <c r="P56" s="24"/>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3:A7">
    <cfRule type="expression" dxfId="13" priority="12">
      <formula>NOT(CELL("Schutz",A3))</formula>
    </cfRule>
  </conditionalFormatting>
  <conditionalFormatting sqref="A1:G2 F3:G5 F6:XFD7 A33:B44 H33:XFD44 A45:XFD1048576">
    <cfRule type="expression" dxfId="12" priority="19">
      <formula>NOT(CELL("Schutz",A1))</formula>
    </cfRule>
  </conditionalFormatting>
  <conditionalFormatting sqref="A8:XFD32">
    <cfRule type="expression" dxfId="11" priority="1">
      <formula>NOT(CELL("Schutz",A8))</formula>
    </cfRule>
  </conditionalFormatting>
  <conditionalFormatting sqref="C3:C5">
    <cfRule type="expression" dxfId="10" priority="10">
      <formula>NOT(CELL("Schutz",C3))</formula>
    </cfRule>
  </conditionalFormatting>
  <conditionalFormatting sqref="C7">
    <cfRule type="expression" dxfId="9" priority="8">
      <formula>NOT(CELL("Schutz",C7))</formula>
    </cfRule>
  </conditionalFormatting>
  <conditionalFormatting sqref="C33:G33 C34 C37:G40 C41 C44:G44">
    <cfRule type="expression" dxfId="8" priority="9">
      <formula>NOT(CELL("Schutz",C33))</formula>
    </cfRule>
  </conditionalFormatting>
  <conditionalFormatting sqref="H1:XFD5">
    <cfRule type="expression" dxfId="7" priority="5">
      <formula>NOT(CELL("Schutz",H1))</formula>
    </cfRule>
  </conditionalFormatting>
  <dataValidations count="3">
    <dataValidation type="list" allowBlank="1" showInputMessage="1" showErrorMessage="1" sqref="D30" xr:uid="{00000000-0002-0000-0C00-000000000000}">
      <formula1>"Analyse,Bedarfserhebung, Beratung, Workshop, Sonstiges"</formula1>
    </dataValidation>
    <dataValidation type="list" allowBlank="1" showInputMessage="1" showErrorMessage="1" sqref="D10:D29" xr:uid="{00000000-0002-0000-0C00-000001000000}">
      <formula1>"Bedarfserhebung, Beratung, Workshop, Sonstiges"</formula1>
    </dataValidation>
    <dataValidation type="list" allowBlank="1" showInputMessage="1" showErrorMessage="1" sqref="C10:C29" xr:uid="{00000000-0002-0000-0C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pageSetUpPr fitToPage="1"/>
  </sheetPr>
  <dimension ref="A1:X56"/>
  <sheetViews>
    <sheetView topLeftCell="A2" zoomScaleNormal="100" workbookViewId="0">
      <pane xSplit="6" ySplit="8" topLeftCell="G22" activePane="bottomRight" state="frozen"/>
      <selection activeCell="A2" sqref="A2"/>
      <selection pane="topRight" activeCell="G2" sqref="G2"/>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23" t="s">
        <v>40</v>
      </c>
      <c r="B1" s="22"/>
      <c r="C1" s="26"/>
      <c r="D1" s="22"/>
      <c r="E1" s="11"/>
      <c r="F1" s="22"/>
      <c r="H1" s="97">
        <v>2023</v>
      </c>
      <c r="I1" s="61" t="s">
        <v>51</v>
      </c>
      <c r="J1" s="62" t="s">
        <v>66</v>
      </c>
      <c r="K1" s="62" t="s">
        <v>67</v>
      </c>
    </row>
    <row r="2" spans="1:19" ht="18" customHeight="1" thickBot="1" x14ac:dyDescent="0.3">
      <c r="A2" s="23" t="s">
        <v>83</v>
      </c>
      <c r="B2" s="22"/>
      <c r="C2" s="26"/>
      <c r="D2" s="22"/>
      <c r="E2" s="22"/>
      <c r="F2" s="22"/>
      <c r="I2" s="58" t="s">
        <v>34</v>
      </c>
      <c r="J2" s="59">
        <v>30.1</v>
      </c>
      <c r="K2" s="60" t="s">
        <v>94</v>
      </c>
    </row>
    <row r="3" spans="1:19" ht="13.5" customHeight="1" x14ac:dyDescent="0.25">
      <c r="A3" s="140" t="s">
        <v>73</v>
      </c>
      <c r="B3" s="140"/>
      <c r="C3" s="141">
        <f>Vorlage_ZE_Übersicht!C8</f>
        <v>0</v>
      </c>
      <c r="D3" s="142"/>
      <c r="E3" s="143"/>
      <c r="F3" s="22"/>
      <c r="I3" s="58" t="s">
        <v>35</v>
      </c>
      <c r="J3" s="59">
        <v>36</v>
      </c>
      <c r="K3" s="60" t="s">
        <v>95</v>
      </c>
    </row>
    <row r="4" spans="1:19" ht="15.75" customHeight="1" x14ac:dyDescent="0.25">
      <c r="A4" s="140" t="s">
        <v>21</v>
      </c>
      <c r="B4" s="140"/>
      <c r="C4" s="144">
        <f>Vorlage_ZE_Übersicht!C6</f>
        <v>0</v>
      </c>
      <c r="D4" s="145"/>
      <c r="E4" s="146"/>
      <c r="F4" s="22"/>
      <c r="I4" s="58" t="s">
        <v>36</v>
      </c>
      <c r="J4" s="59">
        <v>49.5</v>
      </c>
      <c r="K4" s="60" t="s">
        <v>96</v>
      </c>
    </row>
    <row r="5" spans="1:19" ht="15.75" customHeight="1" x14ac:dyDescent="0.25">
      <c r="A5" s="140" t="s">
        <v>74</v>
      </c>
      <c r="B5" s="140"/>
      <c r="C5" s="144">
        <f>Vorlage_ZE_Übersicht!C5</f>
        <v>0</v>
      </c>
      <c r="D5" s="145"/>
      <c r="E5" s="146"/>
      <c r="F5" s="22"/>
      <c r="I5" s="58" t="s">
        <v>37</v>
      </c>
      <c r="J5" s="59">
        <v>61.7</v>
      </c>
      <c r="K5" s="60" t="s">
        <v>97</v>
      </c>
    </row>
    <row r="6" spans="1:19" ht="15.75" x14ac:dyDescent="0.25">
      <c r="A6" s="140" t="s">
        <v>70</v>
      </c>
      <c r="B6" s="140"/>
      <c r="C6" s="163">
        <v>12</v>
      </c>
      <c r="D6" s="164"/>
      <c r="E6" s="16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5">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x14ac:dyDescent="0.25">
      <c r="A10" s="34">
        <v>1</v>
      </c>
      <c r="B10" s="63"/>
      <c r="C10" s="63"/>
      <c r="D10" s="65"/>
      <c r="E10" s="66"/>
      <c r="F10" s="66"/>
      <c r="G10" s="67"/>
      <c r="H10" s="87">
        <f>G10*'PK-BMF für 2023'!$G$12</f>
        <v>0</v>
      </c>
      <c r="I10" s="67"/>
      <c r="J10" s="87">
        <f>I10*'PK-BMF für 2023'!$G$13</f>
        <v>0</v>
      </c>
      <c r="K10" s="67"/>
      <c r="L10" s="87">
        <f>K10*'PK-BMF für 2023'!$G$14</f>
        <v>0</v>
      </c>
      <c r="M10" s="67"/>
      <c r="N10" s="87">
        <f>M10*'PK-BMF für 2023'!$G$18</f>
        <v>0</v>
      </c>
      <c r="O10" s="28">
        <f t="shared" ref="O10:O29" si="0">SUM(H10,J10,L10,N10)</f>
        <v>0</v>
      </c>
      <c r="P10" s="68"/>
      <c r="Q10" s="10"/>
      <c r="R10" s="11"/>
      <c r="S10" s="12"/>
    </row>
    <row r="11" spans="1:19" x14ac:dyDescent="0.25">
      <c r="A11" s="35">
        <f>A10+1</f>
        <v>2</v>
      </c>
      <c r="B11" s="64"/>
      <c r="C11" s="64"/>
      <c r="D11" s="65"/>
      <c r="E11" s="66"/>
      <c r="F11" s="66"/>
      <c r="G11" s="67"/>
      <c r="H11" s="87">
        <f>G11*'PK-BMF für 2023'!$G$12</f>
        <v>0</v>
      </c>
      <c r="I11" s="67"/>
      <c r="J11" s="87">
        <f>I11*'PK-BMF für 2023'!$G$13</f>
        <v>0</v>
      </c>
      <c r="K11" s="67"/>
      <c r="L11" s="87">
        <f>K11*'PK-BMF für 2023'!$G$14</f>
        <v>0</v>
      </c>
      <c r="M11" s="67"/>
      <c r="N11" s="87">
        <f>M11*'PK-BMF für 2023'!$G$18</f>
        <v>0</v>
      </c>
      <c r="O11" s="28">
        <f t="shared" si="0"/>
        <v>0</v>
      </c>
      <c r="P11" s="64"/>
      <c r="Q11" s="12"/>
      <c r="R11" s="12"/>
      <c r="S11" s="12"/>
    </row>
    <row r="12" spans="1:19" x14ac:dyDescent="0.25">
      <c r="A12" s="35">
        <f t="shared" ref="A12:A29" si="1">A11+1</f>
        <v>3</v>
      </c>
      <c r="B12" s="64"/>
      <c r="C12" s="64"/>
      <c r="D12" s="65"/>
      <c r="E12" s="66"/>
      <c r="F12" s="66"/>
      <c r="G12" s="67"/>
      <c r="H12" s="87">
        <f>G12*'PK-BMF für 2023'!$G$12</f>
        <v>0</v>
      </c>
      <c r="I12" s="67"/>
      <c r="J12" s="87">
        <f>I12*'PK-BMF für 2023'!$G$13</f>
        <v>0</v>
      </c>
      <c r="K12" s="67"/>
      <c r="L12" s="87">
        <f>K12*'PK-BMF für 2023'!$G$14</f>
        <v>0</v>
      </c>
      <c r="M12" s="67"/>
      <c r="N12" s="87">
        <f>M12*'PK-BMF für 2023'!$G$18</f>
        <v>0</v>
      </c>
      <c r="O12" s="28">
        <f t="shared" si="0"/>
        <v>0</v>
      </c>
      <c r="P12" s="64"/>
    </row>
    <row r="13" spans="1:19" x14ac:dyDescent="0.25">
      <c r="A13" s="35">
        <f t="shared" si="1"/>
        <v>4</v>
      </c>
      <c r="B13" s="64"/>
      <c r="C13" s="64"/>
      <c r="D13" s="64"/>
      <c r="E13" s="64"/>
      <c r="F13" s="64"/>
      <c r="G13" s="67"/>
      <c r="H13" s="87">
        <f>G13*'PK-BMF für 2023'!$G$12</f>
        <v>0</v>
      </c>
      <c r="I13" s="67"/>
      <c r="J13" s="87">
        <f>I13*'PK-BMF für 2023'!$G$13</f>
        <v>0</v>
      </c>
      <c r="K13" s="67"/>
      <c r="L13" s="87">
        <f>K13*'PK-BMF für 2023'!$G$14</f>
        <v>0</v>
      </c>
      <c r="M13" s="67"/>
      <c r="N13" s="87">
        <f>M13*'PK-BMF für 2023'!$G$18</f>
        <v>0</v>
      </c>
      <c r="O13" s="28">
        <f t="shared" si="0"/>
        <v>0</v>
      </c>
      <c r="P13" s="64"/>
    </row>
    <row r="14" spans="1:19" x14ac:dyDescent="0.25">
      <c r="A14" s="35">
        <f t="shared" si="1"/>
        <v>5</v>
      </c>
      <c r="B14" s="64"/>
      <c r="C14" s="64"/>
      <c r="D14" s="64"/>
      <c r="E14" s="64"/>
      <c r="F14" s="64"/>
      <c r="G14" s="67"/>
      <c r="H14" s="87">
        <f>G14*'PK-BMF für 2023'!$G$12</f>
        <v>0</v>
      </c>
      <c r="I14" s="67"/>
      <c r="J14" s="87">
        <f>I14*'PK-BMF für 2023'!$G$13</f>
        <v>0</v>
      </c>
      <c r="K14" s="67"/>
      <c r="L14" s="87">
        <f>K14*'PK-BMF für 2023'!$G$14</f>
        <v>0</v>
      </c>
      <c r="M14" s="67"/>
      <c r="N14" s="87">
        <f>M14*'PK-BMF für 2023'!$G$18</f>
        <v>0</v>
      </c>
      <c r="O14" s="28">
        <f t="shared" si="0"/>
        <v>0</v>
      </c>
      <c r="P14" s="64"/>
    </row>
    <row r="15" spans="1:19" x14ac:dyDescent="0.25">
      <c r="A15" s="35">
        <f t="shared" si="1"/>
        <v>6</v>
      </c>
      <c r="B15" s="64"/>
      <c r="C15" s="64"/>
      <c r="D15" s="64"/>
      <c r="E15" s="64"/>
      <c r="F15" s="64"/>
      <c r="G15" s="67"/>
      <c r="H15" s="87">
        <f>G15*'PK-BMF für 2023'!$G$12</f>
        <v>0</v>
      </c>
      <c r="I15" s="67"/>
      <c r="J15" s="87">
        <f>I15*'PK-BMF für 2023'!$G$13</f>
        <v>0</v>
      </c>
      <c r="K15" s="67"/>
      <c r="L15" s="87">
        <f>K15*'PK-BMF für 2023'!$G$14</f>
        <v>0</v>
      </c>
      <c r="M15" s="67"/>
      <c r="N15" s="87">
        <f>M15*'PK-BMF für 2023'!$G$18</f>
        <v>0</v>
      </c>
      <c r="O15" s="28">
        <f t="shared" si="0"/>
        <v>0</v>
      </c>
      <c r="P15" s="64"/>
    </row>
    <row r="16" spans="1:19" x14ac:dyDescent="0.25">
      <c r="A16" s="35">
        <f t="shared" si="1"/>
        <v>7</v>
      </c>
      <c r="B16" s="64"/>
      <c r="C16" s="64"/>
      <c r="D16" s="64"/>
      <c r="E16" s="64"/>
      <c r="F16" s="64"/>
      <c r="G16" s="67"/>
      <c r="H16" s="87">
        <f>G16*'PK-BMF für 2023'!$G$12</f>
        <v>0</v>
      </c>
      <c r="I16" s="67"/>
      <c r="J16" s="87">
        <f>I16*'PK-BMF für 2023'!$G$13</f>
        <v>0</v>
      </c>
      <c r="K16" s="67"/>
      <c r="L16" s="87">
        <f>K16*'PK-BMF für 2023'!$G$14</f>
        <v>0</v>
      </c>
      <c r="M16" s="67"/>
      <c r="N16" s="87">
        <f>M16*'PK-BMF für 2023'!$G$18</f>
        <v>0</v>
      </c>
      <c r="O16" s="28">
        <f t="shared" si="0"/>
        <v>0</v>
      </c>
      <c r="P16" s="64"/>
    </row>
    <row r="17" spans="1:16" x14ac:dyDescent="0.25">
      <c r="A17" s="35">
        <f t="shared" si="1"/>
        <v>8</v>
      </c>
      <c r="B17" s="64"/>
      <c r="C17" s="64"/>
      <c r="D17" s="64"/>
      <c r="E17" s="64"/>
      <c r="F17" s="64"/>
      <c r="G17" s="67"/>
      <c r="H17" s="87">
        <f>G17*'PK-BMF für 2023'!$G$12</f>
        <v>0</v>
      </c>
      <c r="I17" s="67"/>
      <c r="J17" s="87">
        <f>I17*'PK-BMF für 2023'!$G$13</f>
        <v>0</v>
      </c>
      <c r="K17" s="67"/>
      <c r="L17" s="87">
        <f>K17*'PK-BMF für 2023'!$G$14</f>
        <v>0</v>
      </c>
      <c r="M17" s="67"/>
      <c r="N17" s="87">
        <f>M17*'PK-BMF für 2023'!$G$18</f>
        <v>0</v>
      </c>
      <c r="O17" s="28">
        <f t="shared" si="0"/>
        <v>0</v>
      </c>
      <c r="P17" s="64"/>
    </row>
    <row r="18" spans="1:16" x14ac:dyDescent="0.25">
      <c r="A18" s="35">
        <f t="shared" si="1"/>
        <v>9</v>
      </c>
      <c r="B18" s="64"/>
      <c r="C18" s="64"/>
      <c r="D18" s="64"/>
      <c r="E18" s="64"/>
      <c r="F18" s="64"/>
      <c r="G18" s="67"/>
      <c r="H18" s="87">
        <f>G18*'PK-BMF für 2023'!$G$12</f>
        <v>0</v>
      </c>
      <c r="I18" s="67"/>
      <c r="J18" s="87">
        <f>I18*'PK-BMF für 2023'!$G$13</f>
        <v>0</v>
      </c>
      <c r="K18" s="67"/>
      <c r="L18" s="87">
        <f>K18*'PK-BMF für 2023'!$G$14</f>
        <v>0</v>
      </c>
      <c r="M18" s="67"/>
      <c r="N18" s="87">
        <f>M18*'PK-BMF für 2023'!$G$18</f>
        <v>0</v>
      </c>
      <c r="O18" s="28">
        <f t="shared" si="0"/>
        <v>0</v>
      </c>
      <c r="P18" s="64"/>
    </row>
    <row r="19" spans="1:16" x14ac:dyDescent="0.25">
      <c r="A19" s="35">
        <f t="shared" si="1"/>
        <v>10</v>
      </c>
      <c r="B19" s="64"/>
      <c r="C19" s="64"/>
      <c r="D19" s="64"/>
      <c r="E19" s="64"/>
      <c r="F19" s="64"/>
      <c r="G19" s="67"/>
      <c r="H19" s="87">
        <f>G19*'PK-BMF für 2023'!$G$12</f>
        <v>0</v>
      </c>
      <c r="I19" s="67"/>
      <c r="J19" s="87">
        <f>I19*'PK-BMF für 2023'!$G$13</f>
        <v>0</v>
      </c>
      <c r="K19" s="67"/>
      <c r="L19" s="87">
        <f>K19*'PK-BMF für 2023'!$G$14</f>
        <v>0</v>
      </c>
      <c r="M19" s="67"/>
      <c r="N19" s="87">
        <f>M19*'PK-BMF für 2023'!$G$18</f>
        <v>0</v>
      </c>
      <c r="O19" s="28">
        <f t="shared" si="0"/>
        <v>0</v>
      </c>
      <c r="P19" s="64"/>
    </row>
    <row r="20" spans="1:16" x14ac:dyDescent="0.25">
      <c r="A20" s="35">
        <f t="shared" si="1"/>
        <v>11</v>
      </c>
      <c r="B20" s="64"/>
      <c r="C20" s="64"/>
      <c r="D20" s="64"/>
      <c r="E20" s="64"/>
      <c r="F20" s="64"/>
      <c r="G20" s="67"/>
      <c r="H20" s="87">
        <f>G20*'PK-BMF für 2023'!$G$12</f>
        <v>0</v>
      </c>
      <c r="I20" s="67"/>
      <c r="J20" s="87">
        <f>I20*'PK-BMF für 2023'!$G$13</f>
        <v>0</v>
      </c>
      <c r="K20" s="67"/>
      <c r="L20" s="87">
        <f>K20*'PK-BMF für 2023'!$G$14</f>
        <v>0</v>
      </c>
      <c r="M20" s="67"/>
      <c r="N20" s="87">
        <f>M20*'PK-BMF für 2023'!$G$18</f>
        <v>0</v>
      </c>
      <c r="O20" s="28">
        <f t="shared" si="0"/>
        <v>0</v>
      </c>
      <c r="P20" s="64"/>
    </row>
    <row r="21" spans="1:16" x14ac:dyDescent="0.25">
      <c r="A21" s="35">
        <f t="shared" si="1"/>
        <v>12</v>
      </c>
      <c r="B21" s="64"/>
      <c r="C21" s="64"/>
      <c r="D21" s="64"/>
      <c r="E21" s="64"/>
      <c r="F21" s="64"/>
      <c r="G21" s="67"/>
      <c r="H21" s="87">
        <f>G21*'PK-BMF für 2023'!$G$12</f>
        <v>0</v>
      </c>
      <c r="I21" s="67"/>
      <c r="J21" s="87">
        <f>I21*'PK-BMF für 2023'!$G$13</f>
        <v>0</v>
      </c>
      <c r="K21" s="67"/>
      <c r="L21" s="87">
        <f>K21*'PK-BMF für 2023'!$G$14</f>
        <v>0</v>
      </c>
      <c r="M21" s="67"/>
      <c r="N21" s="87">
        <f>M21*'PK-BMF für 2023'!$G$18</f>
        <v>0</v>
      </c>
      <c r="O21" s="28">
        <f t="shared" si="0"/>
        <v>0</v>
      </c>
      <c r="P21" s="64"/>
    </row>
    <row r="22" spans="1:16" x14ac:dyDescent="0.25">
      <c r="A22" s="35">
        <f t="shared" si="1"/>
        <v>13</v>
      </c>
      <c r="B22" s="64"/>
      <c r="C22" s="64"/>
      <c r="D22" s="64"/>
      <c r="E22" s="64"/>
      <c r="F22" s="64"/>
      <c r="G22" s="67"/>
      <c r="H22" s="87">
        <f>G22*'PK-BMF für 2023'!$G$12</f>
        <v>0</v>
      </c>
      <c r="I22" s="67"/>
      <c r="J22" s="87">
        <f>I22*'PK-BMF für 2023'!$G$13</f>
        <v>0</v>
      </c>
      <c r="K22" s="67"/>
      <c r="L22" s="87">
        <f>K22*'PK-BMF für 2023'!$G$14</f>
        <v>0</v>
      </c>
      <c r="M22" s="67"/>
      <c r="N22" s="87">
        <f>M22*'PK-BMF für 2023'!$G$18</f>
        <v>0</v>
      </c>
      <c r="O22" s="28">
        <f t="shared" si="0"/>
        <v>0</v>
      </c>
      <c r="P22" s="64"/>
    </row>
    <row r="23" spans="1:16" x14ac:dyDescent="0.25">
      <c r="A23" s="35">
        <f t="shared" si="1"/>
        <v>14</v>
      </c>
      <c r="B23" s="64"/>
      <c r="C23" s="64"/>
      <c r="D23" s="64"/>
      <c r="E23" s="64"/>
      <c r="F23" s="64"/>
      <c r="G23" s="67"/>
      <c r="H23" s="87">
        <f>G23*'PK-BMF für 2023'!$G$12</f>
        <v>0</v>
      </c>
      <c r="I23" s="67"/>
      <c r="J23" s="87">
        <f>I23*'PK-BMF für 2023'!$G$13</f>
        <v>0</v>
      </c>
      <c r="K23" s="67"/>
      <c r="L23" s="87">
        <f>K23*'PK-BMF für 2023'!$G$14</f>
        <v>0</v>
      </c>
      <c r="M23" s="67"/>
      <c r="N23" s="87">
        <f>M23*'PK-BMF für 2023'!$G$18</f>
        <v>0</v>
      </c>
      <c r="O23" s="28">
        <f t="shared" si="0"/>
        <v>0</v>
      </c>
      <c r="P23" s="64"/>
    </row>
    <row r="24" spans="1:16" x14ac:dyDescent="0.25">
      <c r="A24" s="35">
        <f t="shared" si="1"/>
        <v>15</v>
      </c>
      <c r="B24" s="64"/>
      <c r="C24" s="64"/>
      <c r="D24" s="64"/>
      <c r="E24" s="64"/>
      <c r="F24" s="64"/>
      <c r="G24" s="67"/>
      <c r="H24" s="87">
        <f>G24*'PK-BMF für 2023'!$G$12</f>
        <v>0</v>
      </c>
      <c r="I24" s="67"/>
      <c r="J24" s="87">
        <f>I24*'PK-BMF für 2023'!$G$13</f>
        <v>0</v>
      </c>
      <c r="K24" s="67"/>
      <c r="L24" s="87">
        <f>K24*'PK-BMF für 2023'!$G$14</f>
        <v>0</v>
      </c>
      <c r="M24" s="67"/>
      <c r="N24" s="87">
        <f>M24*'PK-BMF für 2023'!$G$18</f>
        <v>0</v>
      </c>
      <c r="O24" s="28">
        <f t="shared" si="0"/>
        <v>0</v>
      </c>
      <c r="P24" s="64"/>
    </row>
    <row r="25" spans="1:16" x14ac:dyDescent="0.25">
      <c r="A25" s="35">
        <f t="shared" si="1"/>
        <v>16</v>
      </c>
      <c r="B25" s="64"/>
      <c r="C25" s="64"/>
      <c r="D25" s="64"/>
      <c r="E25" s="64"/>
      <c r="F25" s="64"/>
      <c r="G25" s="67"/>
      <c r="H25" s="87">
        <f>G25*'PK-BMF für 2023'!$G$12</f>
        <v>0</v>
      </c>
      <c r="I25" s="67"/>
      <c r="J25" s="87">
        <f>I25*'PK-BMF für 2023'!$G$13</f>
        <v>0</v>
      </c>
      <c r="K25" s="67"/>
      <c r="L25" s="87">
        <f>K25*'PK-BMF für 2023'!$G$14</f>
        <v>0</v>
      </c>
      <c r="M25" s="67"/>
      <c r="N25" s="87">
        <f>M25*'PK-BMF für 2023'!$G$18</f>
        <v>0</v>
      </c>
      <c r="O25" s="28">
        <f t="shared" si="0"/>
        <v>0</v>
      </c>
      <c r="P25" s="64"/>
    </row>
    <row r="26" spans="1:16" x14ac:dyDescent="0.25">
      <c r="A26" s="35">
        <f t="shared" si="1"/>
        <v>17</v>
      </c>
      <c r="B26" s="64"/>
      <c r="C26" s="64"/>
      <c r="D26" s="64"/>
      <c r="E26" s="64"/>
      <c r="F26" s="64"/>
      <c r="G26" s="67"/>
      <c r="H26" s="87">
        <f>G26*'PK-BMF für 2023'!$G$12</f>
        <v>0</v>
      </c>
      <c r="I26" s="67"/>
      <c r="J26" s="87">
        <f>I26*'PK-BMF für 2023'!$G$13</f>
        <v>0</v>
      </c>
      <c r="K26" s="67"/>
      <c r="L26" s="87">
        <f>K26*'PK-BMF für 2023'!$G$14</f>
        <v>0</v>
      </c>
      <c r="M26" s="67"/>
      <c r="N26" s="87">
        <f>M26*'PK-BMF für 2023'!$G$18</f>
        <v>0</v>
      </c>
      <c r="O26" s="28">
        <f t="shared" si="0"/>
        <v>0</v>
      </c>
      <c r="P26" s="64"/>
    </row>
    <row r="27" spans="1:16" x14ac:dyDescent="0.25">
      <c r="A27" s="35">
        <f t="shared" si="1"/>
        <v>18</v>
      </c>
      <c r="B27" s="64"/>
      <c r="C27" s="64"/>
      <c r="D27" s="64"/>
      <c r="E27" s="64"/>
      <c r="F27" s="64"/>
      <c r="G27" s="67"/>
      <c r="H27" s="87">
        <f>G27*'PK-BMF für 2023'!$G$12</f>
        <v>0</v>
      </c>
      <c r="I27" s="67"/>
      <c r="J27" s="87">
        <f>I27*'PK-BMF für 2023'!$G$13</f>
        <v>0</v>
      </c>
      <c r="K27" s="67"/>
      <c r="L27" s="87">
        <f>K27*'PK-BMF für 2023'!$G$14</f>
        <v>0</v>
      </c>
      <c r="M27" s="67"/>
      <c r="N27" s="87">
        <f>M27*'PK-BMF für 2023'!$G$18</f>
        <v>0</v>
      </c>
      <c r="O27" s="28">
        <f t="shared" si="0"/>
        <v>0</v>
      </c>
      <c r="P27" s="64"/>
    </row>
    <row r="28" spans="1:16" x14ac:dyDescent="0.25">
      <c r="A28" s="35">
        <f t="shared" si="1"/>
        <v>19</v>
      </c>
      <c r="B28" s="64"/>
      <c r="C28" s="64"/>
      <c r="D28" s="64"/>
      <c r="E28" s="64"/>
      <c r="F28" s="64"/>
      <c r="G28" s="67"/>
      <c r="H28" s="87">
        <f>G28*'PK-BMF für 2023'!$G$12</f>
        <v>0</v>
      </c>
      <c r="I28" s="67"/>
      <c r="J28" s="87">
        <f>I28*'PK-BMF für 2023'!$G$13</f>
        <v>0</v>
      </c>
      <c r="K28" s="67"/>
      <c r="L28" s="87">
        <f>K28*'PK-BMF für 2023'!$G$14</f>
        <v>0</v>
      </c>
      <c r="M28" s="67"/>
      <c r="N28" s="87">
        <f>M28*'PK-BMF für 2023'!$G$18</f>
        <v>0</v>
      </c>
      <c r="O28" s="28">
        <f t="shared" si="0"/>
        <v>0</v>
      </c>
      <c r="P28" s="64"/>
    </row>
    <row r="29" spans="1:16" x14ac:dyDescent="0.25">
      <c r="A29" s="35">
        <f t="shared" si="1"/>
        <v>20</v>
      </c>
      <c r="B29" s="64"/>
      <c r="C29" s="64"/>
      <c r="D29" s="64"/>
      <c r="E29" s="64"/>
      <c r="F29" s="64"/>
      <c r="G29" s="67"/>
      <c r="H29" s="87">
        <f>G29*'PK-BMF für 2023'!$G$12</f>
        <v>0</v>
      </c>
      <c r="I29" s="67"/>
      <c r="J29" s="87">
        <f>I29*'PK-BMF für 2023'!$G$13</f>
        <v>0</v>
      </c>
      <c r="K29" s="67"/>
      <c r="L29" s="87">
        <f>K29*'PK-BMF für 2023'!$G$14</f>
        <v>0</v>
      </c>
      <c r="M29" s="67"/>
      <c r="N29" s="87">
        <f>M29*'PK-BMF für 2023'!$G$18</f>
        <v>0</v>
      </c>
      <c r="O29" s="28">
        <f t="shared" si="0"/>
        <v>0</v>
      </c>
      <c r="P29" s="64"/>
    </row>
    <row r="30" spans="1:16" ht="23.25" customHeight="1" x14ac:dyDescent="0.25">
      <c r="A30" s="30" t="s">
        <v>43</v>
      </c>
      <c r="B30" s="36"/>
      <c r="C30" s="30"/>
      <c r="D30" s="30"/>
      <c r="E30" s="30"/>
      <c r="F30" s="30"/>
      <c r="G30" s="30">
        <f t="shared" ref="G30:O30" si="2">SUM(G10:G29)</f>
        <v>0</v>
      </c>
      <c r="H30" s="37">
        <f t="shared" si="2"/>
        <v>0</v>
      </c>
      <c r="I30" s="30">
        <f t="shared" si="2"/>
        <v>0</v>
      </c>
      <c r="J30" s="37">
        <f t="shared" si="2"/>
        <v>0</v>
      </c>
      <c r="K30" s="37">
        <f t="shared" si="2"/>
        <v>0</v>
      </c>
      <c r="L30" s="37">
        <f t="shared" si="2"/>
        <v>0</v>
      </c>
      <c r="M30" s="30">
        <f t="shared" si="2"/>
        <v>0</v>
      </c>
      <c r="N30" s="37">
        <f t="shared" si="2"/>
        <v>0</v>
      </c>
      <c r="O30" s="31">
        <f t="shared" si="2"/>
        <v>0</v>
      </c>
      <c r="P30" s="29"/>
    </row>
    <row r="31" spans="1:16" x14ac:dyDescent="0.25">
      <c r="A31" s="24"/>
      <c r="B31" s="24"/>
      <c r="C31" s="24"/>
      <c r="D31" s="24"/>
      <c r="E31" s="24"/>
      <c r="F31" s="24"/>
      <c r="G31" s="24"/>
      <c r="H31" s="24"/>
      <c r="I31" s="24"/>
      <c r="J31" s="24"/>
      <c r="K31" s="24"/>
      <c r="L31" s="24"/>
      <c r="M31" s="24"/>
      <c r="N31" s="10"/>
      <c r="O31" s="10"/>
      <c r="P31" s="24"/>
    </row>
    <row r="32" spans="1:16" x14ac:dyDescent="0.25">
      <c r="A32" s="24"/>
      <c r="B32" s="24"/>
      <c r="C32" s="24"/>
      <c r="D32" s="24"/>
      <c r="E32" s="24"/>
      <c r="F32" s="24"/>
      <c r="G32" s="24"/>
      <c r="H32" s="24"/>
      <c r="I32" s="24"/>
      <c r="J32" s="24"/>
      <c r="K32" s="24"/>
      <c r="L32" s="24"/>
      <c r="M32" s="24"/>
      <c r="N32" s="10"/>
      <c r="O32" s="10"/>
      <c r="P32" s="24"/>
    </row>
    <row r="33" spans="1:24" x14ac:dyDescent="0.25">
      <c r="A33" s="24"/>
      <c r="B33" s="27" t="s">
        <v>60</v>
      </c>
      <c r="C33" s="50" t="s">
        <v>46</v>
      </c>
      <c r="D33" s="50"/>
      <c r="E33" s="40"/>
      <c r="F33" s="40"/>
      <c r="G33" s="51"/>
      <c r="H33" s="51"/>
      <c r="K33" s="24"/>
      <c r="L33" s="24"/>
      <c r="M33" s="24"/>
      <c r="N33" s="24"/>
      <c r="O33" s="24"/>
      <c r="P33" s="24"/>
    </row>
    <row r="34" spans="1:24" x14ac:dyDescent="0.25">
      <c r="A34" s="24"/>
      <c r="B34" s="27"/>
      <c r="C34" s="149"/>
      <c r="D34" s="149"/>
      <c r="E34" s="149"/>
      <c r="F34" s="149"/>
      <c r="G34" s="149"/>
      <c r="H34" s="51"/>
      <c r="K34" s="24"/>
      <c r="L34" s="24"/>
      <c r="M34" s="24"/>
      <c r="N34" s="24"/>
      <c r="O34" s="24"/>
      <c r="P34" s="24"/>
    </row>
    <row r="35" spans="1:24" x14ac:dyDescent="0.25">
      <c r="A35" s="24"/>
      <c r="B35" s="27"/>
      <c r="C35" s="149"/>
      <c r="D35" s="149"/>
      <c r="E35" s="149"/>
      <c r="F35" s="149"/>
      <c r="G35" s="149"/>
      <c r="H35" s="51"/>
      <c r="K35" s="24"/>
      <c r="L35" s="24"/>
      <c r="M35" s="24"/>
      <c r="N35" s="24"/>
      <c r="O35" s="24"/>
      <c r="P35" s="24"/>
    </row>
    <row r="36" spans="1:24" x14ac:dyDescent="0.25">
      <c r="A36" s="24"/>
      <c r="C36" s="150"/>
      <c r="D36" s="150"/>
      <c r="E36" s="150"/>
      <c r="F36" s="150"/>
      <c r="G36" s="150"/>
      <c r="H36" s="51"/>
      <c r="K36" s="39"/>
      <c r="L36" s="39"/>
      <c r="M36" s="39"/>
      <c r="N36" s="39"/>
      <c r="O36" s="39"/>
      <c r="P36" s="39"/>
      <c r="Q36" s="14"/>
      <c r="R36" s="14"/>
      <c r="S36" s="14"/>
      <c r="T36" s="14"/>
      <c r="U36" s="14"/>
      <c r="V36" s="14"/>
      <c r="W36" s="14"/>
      <c r="X36" s="14"/>
    </row>
    <row r="37" spans="1:24" x14ac:dyDescent="0.25">
      <c r="A37" s="24"/>
      <c r="B37" s="38"/>
      <c r="C37" s="52" t="str">
        <f>CONCATENATE("Datum / Unterschrift des/der Vertretungsbefugten, ",C7)</f>
        <v>Datum / Unterschrift des/der Vertretungsbefugten, 0</v>
      </c>
      <c r="D37" s="52"/>
      <c r="E37" s="40"/>
      <c r="F37" s="52"/>
      <c r="G37" s="51"/>
      <c r="H37" s="51"/>
      <c r="K37" s="39"/>
      <c r="L37" s="39"/>
      <c r="M37" s="39"/>
      <c r="N37" s="39"/>
      <c r="O37" s="39"/>
      <c r="P37" s="39"/>
      <c r="Q37" s="14"/>
      <c r="R37" s="14"/>
      <c r="S37" s="14"/>
      <c r="T37" s="14"/>
      <c r="U37" s="14"/>
      <c r="V37" s="14"/>
      <c r="W37" s="14"/>
      <c r="X37" s="14"/>
    </row>
    <row r="38" spans="1:24" x14ac:dyDescent="0.25">
      <c r="A38" s="24"/>
      <c r="B38" s="38"/>
      <c r="C38" s="50"/>
      <c r="D38" s="52"/>
      <c r="E38" s="52"/>
      <c r="F38" s="52"/>
      <c r="G38" s="51"/>
      <c r="H38" s="51"/>
      <c r="K38" s="39"/>
      <c r="L38" s="39"/>
      <c r="M38" s="39"/>
      <c r="N38" s="39"/>
      <c r="O38" s="39"/>
      <c r="P38" s="39"/>
      <c r="Q38" s="14"/>
      <c r="R38" s="14"/>
      <c r="S38" s="14"/>
      <c r="T38" s="14"/>
      <c r="U38" s="14"/>
      <c r="V38" s="14"/>
      <c r="W38" s="14"/>
      <c r="X38" s="14"/>
    </row>
    <row r="39" spans="1:24" x14ac:dyDescent="0.25">
      <c r="A39" s="24"/>
      <c r="B39" s="24"/>
      <c r="C39" s="40"/>
      <c r="D39" s="40"/>
      <c r="E39" s="40"/>
      <c r="F39" s="40"/>
      <c r="G39" s="51"/>
      <c r="H39" s="51"/>
      <c r="K39" s="24"/>
      <c r="L39" s="24"/>
      <c r="M39" s="24"/>
      <c r="N39" s="24"/>
      <c r="O39" s="24"/>
      <c r="P39" s="24"/>
    </row>
    <row r="40" spans="1:24" x14ac:dyDescent="0.25">
      <c r="A40" s="24"/>
      <c r="B40" s="27" t="s">
        <v>61</v>
      </c>
      <c r="C40" s="50" t="s">
        <v>47</v>
      </c>
      <c r="D40" s="52"/>
      <c r="E40" s="52"/>
      <c r="F40" s="40"/>
      <c r="G40" s="51"/>
      <c r="H40" s="51"/>
      <c r="K40" s="24"/>
      <c r="L40" s="24"/>
      <c r="M40" s="24"/>
      <c r="N40" s="24"/>
      <c r="O40" s="24"/>
      <c r="P40" s="24"/>
    </row>
    <row r="41" spans="1:24" x14ac:dyDescent="0.25">
      <c r="A41" s="24"/>
      <c r="B41" s="24"/>
      <c r="C41" s="151"/>
      <c r="D41" s="151"/>
      <c r="E41" s="151"/>
      <c r="F41" s="151"/>
      <c r="G41" s="151"/>
      <c r="H41" s="40"/>
      <c r="I41" s="24"/>
      <c r="J41" s="24"/>
      <c r="K41" s="24"/>
      <c r="L41" s="24"/>
      <c r="M41" s="24"/>
      <c r="N41" s="24"/>
      <c r="O41" s="24"/>
      <c r="P41" s="24"/>
    </row>
    <row r="42" spans="1:24" x14ac:dyDescent="0.25">
      <c r="A42" s="24"/>
      <c r="B42" s="24"/>
      <c r="C42" s="151"/>
      <c r="D42" s="151"/>
      <c r="E42" s="151"/>
      <c r="F42" s="151"/>
      <c r="G42" s="151"/>
      <c r="H42" s="40"/>
      <c r="I42" s="24"/>
      <c r="J42" s="24"/>
      <c r="K42" s="24"/>
      <c r="L42" s="24"/>
      <c r="M42" s="24"/>
      <c r="N42" s="24"/>
      <c r="O42" s="24"/>
      <c r="P42" s="24"/>
    </row>
    <row r="43" spans="1:24" x14ac:dyDescent="0.25">
      <c r="A43" s="24"/>
      <c r="C43" s="152"/>
      <c r="D43" s="152"/>
      <c r="E43" s="152"/>
      <c r="F43" s="152"/>
      <c r="G43" s="152"/>
      <c r="H43" s="40"/>
      <c r="I43" s="24"/>
      <c r="J43" s="24"/>
      <c r="K43" s="24"/>
      <c r="L43" s="24"/>
      <c r="M43" s="24"/>
      <c r="N43" s="24"/>
      <c r="O43" s="24"/>
      <c r="P43" s="24"/>
    </row>
    <row r="44" spans="1:24" x14ac:dyDescent="0.25">
      <c r="A44" s="24"/>
      <c r="C44" s="52" t="str">
        <f>CONCATENATE("Datum / Unterschrift der Projektleitung, ",Vorlage_ZE_Übersicht!C7:E7)</f>
        <v xml:space="preserve">Datum / Unterschrift der Projektleitung, </v>
      </c>
      <c r="D44" s="52"/>
      <c r="E44" s="40"/>
      <c r="F44" s="40"/>
      <c r="G44" s="40"/>
      <c r="H44" s="40"/>
      <c r="I44" s="24"/>
      <c r="J44" s="24"/>
      <c r="K44" s="24"/>
      <c r="L44" s="24"/>
      <c r="M44" s="24"/>
      <c r="N44" s="24"/>
      <c r="O44" s="24"/>
      <c r="P44" s="24"/>
    </row>
    <row r="45" spans="1:24" x14ac:dyDescent="0.25">
      <c r="A45" s="24"/>
      <c r="C45" s="51"/>
      <c r="D45" s="51"/>
      <c r="E45" s="52"/>
      <c r="F45" s="40"/>
      <c r="G45" s="40"/>
      <c r="H45" s="40"/>
      <c r="I45" s="24"/>
      <c r="J45" s="24"/>
      <c r="K45" s="24"/>
      <c r="L45" s="24"/>
      <c r="M45" s="24"/>
      <c r="N45" s="24"/>
      <c r="O45" s="24"/>
      <c r="P45" s="24"/>
    </row>
    <row r="46" spans="1:24" x14ac:dyDescent="0.25">
      <c r="A46" s="24"/>
      <c r="E46" s="24"/>
      <c r="F46" s="24"/>
      <c r="G46" s="24"/>
      <c r="H46" s="24"/>
      <c r="I46" s="24"/>
      <c r="J46" s="24"/>
      <c r="K46" s="24"/>
      <c r="L46" s="24"/>
      <c r="M46" s="24"/>
      <c r="N46" s="24"/>
      <c r="O46" s="24"/>
      <c r="P46" s="24"/>
    </row>
    <row r="47" spans="1:24" x14ac:dyDescent="0.25">
      <c r="A47" s="24"/>
      <c r="E47" s="24"/>
      <c r="F47" s="24"/>
      <c r="G47" s="24"/>
      <c r="H47" s="24"/>
      <c r="I47" s="24"/>
      <c r="J47" s="24"/>
      <c r="K47" s="24"/>
      <c r="L47" s="24"/>
      <c r="M47" s="24"/>
      <c r="N47" s="24"/>
      <c r="O47" s="24"/>
      <c r="P47" s="24"/>
    </row>
    <row r="48" spans="1:24" x14ac:dyDescent="0.25">
      <c r="A48" s="24"/>
      <c r="F48" s="24"/>
      <c r="G48" s="24"/>
      <c r="H48" s="24"/>
      <c r="I48" s="24"/>
      <c r="J48" s="24"/>
      <c r="K48" s="24"/>
      <c r="L48" s="24"/>
      <c r="M48" s="24"/>
      <c r="N48" s="24"/>
      <c r="O48" s="24"/>
      <c r="P48" s="24"/>
    </row>
    <row r="49" spans="1:16" x14ac:dyDescent="0.25">
      <c r="A49" s="24"/>
      <c r="B49" s="24"/>
      <c r="C49" s="24"/>
      <c r="D49" s="24"/>
      <c r="E49" s="24"/>
      <c r="F49" s="24"/>
      <c r="G49" s="24"/>
      <c r="H49" s="24"/>
      <c r="I49" s="24"/>
      <c r="J49" s="24"/>
      <c r="K49" s="24"/>
      <c r="L49" s="24"/>
      <c r="M49" s="24"/>
      <c r="N49" s="24"/>
      <c r="O49" s="24"/>
      <c r="P49" s="24"/>
    </row>
    <row r="50" spans="1:16" x14ac:dyDescent="0.25">
      <c r="A50" s="24"/>
      <c r="B50" s="24"/>
      <c r="C50" s="24"/>
      <c r="D50" s="24"/>
      <c r="E50" s="24"/>
      <c r="F50" s="24"/>
      <c r="G50" s="24"/>
      <c r="H50" s="24"/>
      <c r="I50" s="24"/>
      <c r="J50" s="24"/>
      <c r="K50" s="24"/>
      <c r="L50" s="24"/>
      <c r="M50" s="24"/>
      <c r="N50" s="24"/>
      <c r="O50" s="24"/>
      <c r="P50" s="24"/>
    </row>
    <row r="51" spans="1:16" x14ac:dyDescent="0.25">
      <c r="A51" s="24"/>
      <c r="B51" s="24"/>
      <c r="C51" s="24"/>
      <c r="D51" s="24"/>
      <c r="E51" s="24"/>
      <c r="F51" s="24"/>
      <c r="G51" s="24"/>
      <c r="H51" s="24"/>
      <c r="I51" s="24"/>
      <c r="J51" s="24"/>
      <c r="K51" s="24"/>
      <c r="L51" s="24"/>
      <c r="M51" s="24"/>
      <c r="N51" s="24"/>
      <c r="O51" s="24"/>
      <c r="P51" s="24"/>
    </row>
    <row r="52" spans="1:16" x14ac:dyDescent="0.25">
      <c r="A52" s="24"/>
      <c r="B52" s="24"/>
      <c r="C52" s="24"/>
      <c r="D52" s="24"/>
      <c r="E52" s="24"/>
      <c r="F52" s="24"/>
      <c r="G52" s="24"/>
      <c r="H52" s="24"/>
      <c r="I52" s="24"/>
      <c r="J52" s="24"/>
      <c r="K52" s="24"/>
      <c r="L52" s="24"/>
      <c r="M52" s="24"/>
      <c r="N52" s="24"/>
      <c r="O52" s="24"/>
      <c r="P52" s="24"/>
    </row>
    <row r="53" spans="1:16" x14ac:dyDescent="0.25">
      <c r="A53" s="24"/>
      <c r="B53" s="24"/>
      <c r="C53" s="24"/>
      <c r="D53" s="24"/>
      <c r="E53" s="24"/>
      <c r="F53" s="24"/>
      <c r="G53" s="24"/>
      <c r="H53" s="24"/>
      <c r="I53" s="24"/>
      <c r="J53" s="24"/>
      <c r="K53" s="24"/>
      <c r="L53" s="24"/>
      <c r="M53" s="24"/>
      <c r="N53" s="24"/>
      <c r="O53" s="24"/>
      <c r="P53" s="24"/>
    </row>
    <row r="54" spans="1:16" x14ac:dyDescent="0.25">
      <c r="A54" s="24"/>
      <c r="B54" s="24"/>
      <c r="C54" s="24"/>
      <c r="D54" s="24"/>
      <c r="E54" s="24"/>
      <c r="F54" s="24"/>
      <c r="G54" s="24"/>
      <c r="H54" s="24"/>
      <c r="I54" s="24"/>
      <c r="J54" s="24"/>
      <c r="K54" s="24"/>
      <c r="L54" s="24"/>
      <c r="M54" s="24"/>
      <c r="N54" s="24"/>
      <c r="O54" s="24"/>
      <c r="P54" s="24"/>
    </row>
    <row r="55" spans="1:16" x14ac:dyDescent="0.25">
      <c r="A55" s="24"/>
      <c r="B55" s="24"/>
      <c r="C55" s="24"/>
      <c r="D55" s="24"/>
      <c r="E55" s="24"/>
      <c r="F55" s="24"/>
      <c r="G55" s="24"/>
      <c r="H55" s="24"/>
      <c r="I55" s="24"/>
      <c r="J55" s="24"/>
      <c r="K55" s="24"/>
      <c r="L55" s="24"/>
      <c r="M55" s="24"/>
      <c r="N55" s="24"/>
      <c r="O55" s="24"/>
      <c r="P55" s="24"/>
    </row>
    <row r="56" spans="1:16" x14ac:dyDescent="0.25">
      <c r="A56" s="24"/>
      <c r="B56" s="24"/>
      <c r="C56" s="24"/>
      <c r="D56" s="24"/>
      <c r="E56" s="24"/>
      <c r="F56" s="24"/>
      <c r="G56" s="24"/>
      <c r="H56" s="24"/>
      <c r="I56" s="24"/>
      <c r="J56" s="24"/>
      <c r="K56" s="24"/>
      <c r="L56" s="24"/>
      <c r="M56" s="24"/>
      <c r="N56" s="24"/>
      <c r="O56" s="24"/>
      <c r="P56" s="24"/>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3:A7">
    <cfRule type="expression" dxfId="6" priority="13">
      <formula>NOT(CELL("Schutz",A3))</formula>
    </cfRule>
  </conditionalFormatting>
  <conditionalFormatting sqref="A1:G2 F3:G5 F6:XFD7 A33:B44 H33:XFD44 A45:XFD1048576">
    <cfRule type="expression" dxfId="5" priority="20">
      <formula>NOT(CELL("Schutz",A1))</formula>
    </cfRule>
  </conditionalFormatting>
  <conditionalFormatting sqref="A8:XFD32">
    <cfRule type="expression" dxfId="4" priority="1">
      <formula>NOT(CELL("Schutz",A8))</formula>
    </cfRule>
  </conditionalFormatting>
  <conditionalFormatting sqref="C3:C5">
    <cfRule type="expression" dxfId="3" priority="11">
      <formula>NOT(CELL("Schutz",C3))</formula>
    </cfRule>
  </conditionalFormatting>
  <conditionalFormatting sqref="C7">
    <cfRule type="expression" dxfId="2" priority="9">
      <formula>NOT(CELL("Schutz",C7))</formula>
    </cfRule>
  </conditionalFormatting>
  <conditionalFormatting sqref="C33:G33 C34 C37:G40 C41 C44:G44">
    <cfRule type="expression" dxfId="1" priority="10">
      <formula>NOT(CELL("Schutz",C33))</formula>
    </cfRule>
  </conditionalFormatting>
  <conditionalFormatting sqref="H1:XFD5">
    <cfRule type="expression" dxfId="0" priority="5">
      <formula>NOT(CELL("Schutz",H1))</formula>
    </cfRule>
  </conditionalFormatting>
  <dataValidations count="3">
    <dataValidation type="list" allowBlank="1" showInputMessage="1" showErrorMessage="1" sqref="C10:C29" xr:uid="{00000000-0002-0000-0D00-000000000000}">
      <formula1>"Geschäftsführung, Abteilungsleitung, Fachkraft, Hilfskraft, Sonstige"</formula1>
    </dataValidation>
    <dataValidation type="list" allowBlank="1" showInputMessage="1" showErrorMessage="1" sqref="D10:D29" xr:uid="{00000000-0002-0000-0D00-000001000000}">
      <formula1>"Bedarfserhebung, Beratung, Workshop, Sonstiges"</formula1>
    </dataValidation>
    <dataValidation type="list" allowBlank="1" showInputMessage="1" showErrorMessage="1" sqref="D30" xr:uid="{00000000-0002-0000-0D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9"/>
  <sheetViews>
    <sheetView zoomScale="130" zoomScaleNormal="130" workbookViewId="0">
      <selection activeCell="B6" sqref="B6"/>
    </sheetView>
  </sheetViews>
  <sheetFormatPr baseColWidth="10" defaultRowHeight="15" x14ac:dyDescent="0.25"/>
  <cols>
    <col min="1" max="1" width="16" customWidth="1"/>
    <col min="2" max="2" width="18.42578125" customWidth="1"/>
    <col min="3" max="3" width="13.85546875" customWidth="1"/>
    <col min="4" max="4" width="14.7109375" customWidth="1"/>
    <col min="5" max="5" width="13.5703125" customWidth="1"/>
    <col min="6" max="6" width="11.42578125" customWidth="1"/>
    <col min="7" max="7" width="21.140625" customWidth="1"/>
  </cols>
  <sheetData>
    <row r="1" spans="1:9" x14ac:dyDescent="0.25">
      <c r="B1" s="24"/>
      <c r="C1" s="24"/>
      <c r="D1" s="24"/>
      <c r="E1" s="11"/>
      <c r="F1" s="24"/>
      <c r="G1" s="24"/>
    </row>
    <row r="2" spans="1:9" x14ac:dyDescent="0.25">
      <c r="A2" s="27" t="s">
        <v>33</v>
      </c>
      <c r="B2" s="24"/>
      <c r="C2" s="24"/>
      <c r="D2" s="24"/>
      <c r="E2" s="11"/>
      <c r="F2" s="24"/>
      <c r="G2" s="24"/>
    </row>
    <row r="3" spans="1:9" x14ac:dyDescent="0.25">
      <c r="A3" s="27"/>
      <c r="B3" s="24"/>
      <c r="C3" s="24"/>
      <c r="D3" s="24"/>
      <c r="E3" s="11"/>
      <c r="F3" s="24"/>
      <c r="G3" s="24"/>
    </row>
    <row r="4" spans="1:9" x14ac:dyDescent="0.25">
      <c r="A4" s="24"/>
      <c r="B4" s="24"/>
      <c r="C4" s="24"/>
      <c r="D4" s="24"/>
      <c r="E4" s="24"/>
      <c r="F4" s="24"/>
      <c r="G4" s="24"/>
    </row>
    <row r="5" spans="1:9" ht="103.5" customHeight="1" x14ac:dyDescent="0.25">
      <c r="A5" s="166" t="s">
        <v>62</v>
      </c>
      <c r="B5" s="166"/>
      <c r="C5" s="166"/>
      <c r="D5" s="166"/>
      <c r="E5" s="166"/>
      <c r="F5" s="166"/>
      <c r="G5" s="166"/>
    </row>
    <row r="6" spans="1:9" ht="28.5" customHeight="1" x14ac:dyDescent="0.25">
      <c r="A6" s="46"/>
      <c r="B6" s="46"/>
      <c r="C6" s="46"/>
      <c r="D6" s="46"/>
      <c r="E6" s="46"/>
      <c r="F6" s="46"/>
      <c r="G6" s="46"/>
    </row>
    <row r="7" spans="1:9" x14ac:dyDescent="0.25">
      <c r="A7" s="41" t="s">
        <v>23</v>
      </c>
      <c r="B7" s="24"/>
      <c r="C7" s="24"/>
      <c r="D7" s="24"/>
      <c r="E7" s="24"/>
      <c r="F7" s="24"/>
      <c r="G7" s="24"/>
    </row>
    <row r="8" spans="1:9" ht="24" customHeight="1" x14ac:dyDescent="0.25">
      <c r="A8" s="41"/>
      <c r="B8" s="24"/>
      <c r="C8" s="24"/>
      <c r="D8" s="24"/>
      <c r="E8" s="24"/>
      <c r="F8" s="24"/>
      <c r="G8" s="24"/>
    </row>
    <row r="9" spans="1:9" ht="159" customHeight="1" x14ac:dyDescent="0.25">
      <c r="A9" s="166" t="s">
        <v>63</v>
      </c>
      <c r="B9" s="166"/>
      <c r="C9" s="166"/>
      <c r="D9" s="166"/>
      <c r="E9" s="166"/>
      <c r="F9" s="166"/>
      <c r="G9" s="166"/>
    </row>
    <row r="10" spans="1:9" ht="93" customHeight="1" x14ac:dyDescent="0.25">
      <c r="A10" s="41"/>
      <c r="B10" s="24"/>
      <c r="C10" s="24"/>
      <c r="D10" s="24"/>
      <c r="E10" s="24"/>
      <c r="F10" s="24"/>
      <c r="G10" s="24"/>
    </row>
    <row r="11" spans="1:9" ht="46.5" hidden="1" customHeight="1" x14ac:dyDescent="0.25">
      <c r="A11" s="44" t="str">
        <f>'Hinweise '!B12</f>
        <v>Fallgruppen</v>
      </c>
      <c r="B11" s="44" t="str">
        <f>'Hinweise '!C12</f>
        <v>Stundensatz der Fallgruppen</v>
      </c>
      <c r="C11" s="133" t="s">
        <v>39</v>
      </c>
      <c r="D11" s="133"/>
      <c r="E11" s="133"/>
      <c r="G11" s="42"/>
    </row>
    <row r="12" spans="1:9" ht="59.25" customHeight="1" x14ac:dyDescent="0.25">
      <c r="A12" s="47" t="str">
        <f>'Hinweise '!B13</f>
        <v>Fallgruppe 1</v>
      </c>
      <c r="B12" s="48">
        <f>'Hinweise '!C13</f>
        <v>30.1</v>
      </c>
      <c r="C12" s="134" t="s">
        <v>54</v>
      </c>
      <c r="D12" s="134"/>
      <c r="E12" s="134"/>
      <c r="G12" s="10"/>
    </row>
    <row r="13" spans="1:9" ht="51.75" customHeight="1" x14ac:dyDescent="0.25">
      <c r="A13" s="47" t="str">
        <f>'Hinweise '!B14</f>
        <v>Fallgruppe 2</v>
      </c>
      <c r="B13" s="48">
        <f>'Hinweise '!C14</f>
        <v>36</v>
      </c>
      <c r="C13" s="134" t="s">
        <v>53</v>
      </c>
      <c r="D13" s="134"/>
      <c r="E13" s="134"/>
      <c r="G13" s="10"/>
    </row>
    <row r="14" spans="1:9" ht="57" customHeight="1" x14ac:dyDescent="0.25">
      <c r="A14" s="47" t="str">
        <f>'Hinweise '!B15</f>
        <v>Fallgruppe 3</v>
      </c>
      <c r="B14" s="48">
        <f>'Hinweise '!C15</f>
        <v>49.5</v>
      </c>
      <c r="C14" s="134" t="s">
        <v>55</v>
      </c>
      <c r="D14" s="134"/>
      <c r="E14" s="134"/>
      <c r="G14" s="10"/>
    </row>
    <row r="15" spans="1:9" ht="87.75" customHeight="1" x14ac:dyDescent="0.25">
      <c r="A15" s="47" t="str">
        <f>'Hinweise '!B16</f>
        <v>Fallgruppe 4</v>
      </c>
      <c r="B15" s="48">
        <f>'Hinweise '!C16</f>
        <v>61.7</v>
      </c>
      <c r="C15" s="134" t="s">
        <v>57</v>
      </c>
      <c r="D15" s="134"/>
      <c r="E15" s="134"/>
      <c r="G15" s="10"/>
    </row>
    <row r="16" spans="1:9" ht="251.25" customHeight="1" x14ac:dyDescent="0.25">
      <c r="A16" s="167" t="s">
        <v>65</v>
      </c>
      <c r="B16" s="167"/>
      <c r="C16" s="167"/>
      <c r="D16" s="167"/>
      <c r="E16" s="167"/>
      <c r="F16" s="167"/>
      <c r="G16" s="167"/>
      <c r="I16" s="45"/>
    </row>
    <row r="17" spans="1:7" ht="229.5" customHeight="1" x14ac:dyDescent="0.25">
      <c r="A17" s="167" t="s">
        <v>64</v>
      </c>
      <c r="B17" s="167"/>
      <c r="C17" s="167"/>
      <c r="D17" s="167"/>
      <c r="E17" s="167"/>
      <c r="F17" s="167"/>
      <c r="G17" s="167"/>
    </row>
    <row r="18" spans="1:7" x14ac:dyDescent="0.25">
      <c r="A18" s="24" t="s">
        <v>56</v>
      </c>
      <c r="B18" s="24"/>
      <c r="C18" s="24"/>
      <c r="D18" s="24"/>
      <c r="E18" s="24"/>
      <c r="F18" s="43"/>
      <c r="G18" s="24"/>
    </row>
    <row r="19" spans="1:7" x14ac:dyDescent="0.25">
      <c r="A19" s="24"/>
      <c r="B19" s="24"/>
      <c r="C19" s="24"/>
      <c r="D19" s="24"/>
      <c r="E19" s="24"/>
      <c r="F19" s="24"/>
      <c r="G19" s="24"/>
    </row>
  </sheetData>
  <mergeCells count="9">
    <mergeCell ref="A5:G5"/>
    <mergeCell ref="A16:G16"/>
    <mergeCell ref="A17:G17"/>
    <mergeCell ref="A9:G9"/>
    <mergeCell ref="C11:E11"/>
    <mergeCell ref="C12:E12"/>
    <mergeCell ref="C13:E13"/>
    <mergeCell ref="C14:E14"/>
    <mergeCell ref="C15:E15"/>
  </mergeCells>
  <hyperlinks>
    <hyperlink ref="A7" r:id="rId1" xr:uid="{00000000-0004-0000-0F00-000000000000}"/>
  </hyperlinks>
  <pageMargins left="0.70866141732283472" right="0.70866141732283472" top="0.78740157480314965" bottom="0.78740157480314965" header="0.31496062992125984" footer="0.31496062992125984"/>
  <pageSetup paperSize="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H36"/>
  <sheetViews>
    <sheetView zoomScaleNormal="100" workbookViewId="0">
      <selection activeCell="A25" sqref="A25"/>
    </sheetView>
  </sheetViews>
  <sheetFormatPr baseColWidth="10" defaultRowHeight="14.25" x14ac:dyDescent="0.2"/>
  <cols>
    <col min="1" max="1" width="15.7109375" style="24" customWidth="1"/>
    <col min="2" max="2" width="41" style="24" customWidth="1"/>
    <col min="3" max="4" width="23.85546875" style="24" customWidth="1"/>
    <col min="5" max="5" width="29.140625" style="24" customWidth="1"/>
    <col min="6" max="11" width="18.140625" style="24" customWidth="1"/>
    <col min="12" max="249" width="11.42578125" style="24"/>
    <col min="250" max="250" width="23.28515625" style="24" customWidth="1"/>
    <col min="251" max="251" width="22.42578125" style="24" customWidth="1"/>
    <col min="252" max="254" width="11.42578125" style="24"/>
    <col min="255" max="255" width="15.7109375" style="24" customWidth="1"/>
    <col min="256" max="256" width="18.42578125" style="24" customWidth="1"/>
    <col min="257" max="257" width="11.28515625" style="24" customWidth="1"/>
    <col min="258" max="258" width="13.42578125" style="24" customWidth="1"/>
    <col min="259" max="259" width="19" style="24" customWidth="1"/>
    <col min="260" max="260" width="13" style="24" customWidth="1"/>
    <col min="261" max="261" width="33.5703125" style="24" customWidth="1"/>
    <col min="262" max="505" width="11.42578125" style="24"/>
    <col min="506" max="506" width="23.28515625" style="24" customWidth="1"/>
    <col min="507" max="507" width="22.42578125" style="24" customWidth="1"/>
    <col min="508" max="510" width="11.42578125" style="24"/>
    <col min="511" max="511" width="15.7109375" style="24" customWidth="1"/>
    <col min="512" max="512" width="18.42578125" style="24" customWidth="1"/>
    <col min="513" max="513" width="11.28515625" style="24" customWidth="1"/>
    <col min="514" max="514" width="13.42578125" style="24" customWidth="1"/>
    <col min="515" max="515" width="19" style="24" customWidth="1"/>
    <col min="516" max="516" width="13" style="24" customWidth="1"/>
    <col min="517" max="517" width="33.5703125" style="24" customWidth="1"/>
    <col min="518" max="761" width="11.42578125" style="24"/>
    <col min="762" max="762" width="23.28515625" style="24" customWidth="1"/>
    <col min="763" max="763" width="22.42578125" style="24" customWidth="1"/>
    <col min="764" max="766" width="11.42578125" style="24"/>
    <col min="767" max="767" width="15.7109375" style="24" customWidth="1"/>
    <col min="768" max="768" width="18.42578125" style="24" customWidth="1"/>
    <col min="769" max="769" width="11.28515625" style="24" customWidth="1"/>
    <col min="770" max="770" width="13.42578125" style="24" customWidth="1"/>
    <col min="771" max="771" width="19" style="24" customWidth="1"/>
    <col min="772" max="772" width="13" style="24" customWidth="1"/>
    <col min="773" max="773" width="33.5703125" style="24" customWidth="1"/>
    <col min="774" max="1017" width="11.42578125" style="24"/>
    <col min="1018" max="1018" width="23.28515625" style="24" customWidth="1"/>
    <col min="1019" max="1019" width="22.42578125" style="24" customWidth="1"/>
    <col min="1020" max="1022" width="11.42578125" style="24"/>
    <col min="1023" max="1023" width="15.7109375" style="24" customWidth="1"/>
    <col min="1024" max="1024" width="18.42578125" style="24" customWidth="1"/>
    <col min="1025" max="1025" width="11.28515625" style="24" customWidth="1"/>
    <col min="1026" max="1026" width="13.42578125" style="24" customWidth="1"/>
    <col min="1027" max="1027" width="19" style="24" customWidth="1"/>
    <col min="1028" max="1028" width="13" style="24" customWidth="1"/>
    <col min="1029" max="1029" width="33.5703125" style="24" customWidth="1"/>
    <col min="1030" max="1273" width="11.42578125" style="24"/>
    <col min="1274" max="1274" width="23.28515625" style="24" customWidth="1"/>
    <col min="1275" max="1275" width="22.42578125" style="24" customWidth="1"/>
    <col min="1276" max="1278" width="11.42578125" style="24"/>
    <col min="1279" max="1279" width="15.7109375" style="24" customWidth="1"/>
    <col min="1280" max="1280" width="18.42578125" style="24" customWidth="1"/>
    <col min="1281" max="1281" width="11.28515625" style="24" customWidth="1"/>
    <col min="1282" max="1282" width="13.42578125" style="24" customWidth="1"/>
    <col min="1283" max="1283" width="19" style="24" customWidth="1"/>
    <col min="1284" max="1284" width="13" style="24" customWidth="1"/>
    <col min="1285" max="1285" width="33.5703125" style="24" customWidth="1"/>
    <col min="1286" max="1529" width="11.42578125" style="24"/>
    <col min="1530" max="1530" width="23.28515625" style="24" customWidth="1"/>
    <col min="1531" max="1531" width="22.42578125" style="24" customWidth="1"/>
    <col min="1532" max="1534" width="11.42578125" style="24"/>
    <col min="1535" max="1535" width="15.7109375" style="24" customWidth="1"/>
    <col min="1536" max="1536" width="18.42578125" style="24" customWidth="1"/>
    <col min="1537" max="1537" width="11.28515625" style="24" customWidth="1"/>
    <col min="1538" max="1538" width="13.42578125" style="24" customWidth="1"/>
    <col min="1539" max="1539" width="19" style="24" customWidth="1"/>
    <col min="1540" max="1540" width="13" style="24" customWidth="1"/>
    <col min="1541" max="1541" width="33.5703125" style="24" customWidth="1"/>
    <col min="1542" max="1785" width="11.42578125" style="24"/>
    <col min="1786" max="1786" width="23.28515625" style="24" customWidth="1"/>
    <col min="1787" max="1787" width="22.42578125" style="24" customWidth="1"/>
    <col min="1788" max="1790" width="11.42578125" style="24"/>
    <col min="1791" max="1791" width="15.7109375" style="24" customWidth="1"/>
    <col min="1792" max="1792" width="18.42578125" style="24" customWidth="1"/>
    <col min="1793" max="1793" width="11.28515625" style="24" customWidth="1"/>
    <col min="1794" max="1794" width="13.42578125" style="24" customWidth="1"/>
    <col min="1795" max="1795" width="19" style="24" customWidth="1"/>
    <col min="1796" max="1796" width="13" style="24" customWidth="1"/>
    <col min="1797" max="1797" width="33.5703125" style="24" customWidth="1"/>
    <col min="1798" max="2041" width="11.42578125" style="24"/>
    <col min="2042" max="2042" width="23.28515625" style="24" customWidth="1"/>
    <col min="2043" max="2043" width="22.42578125" style="24" customWidth="1"/>
    <col min="2044" max="2046" width="11.42578125" style="24"/>
    <col min="2047" max="2047" width="15.7109375" style="24" customWidth="1"/>
    <col min="2048" max="2048" width="18.42578125" style="24" customWidth="1"/>
    <col min="2049" max="2049" width="11.28515625" style="24" customWidth="1"/>
    <col min="2050" max="2050" width="13.42578125" style="24" customWidth="1"/>
    <col min="2051" max="2051" width="19" style="24" customWidth="1"/>
    <col min="2052" max="2052" width="13" style="24" customWidth="1"/>
    <col min="2053" max="2053" width="33.5703125" style="24" customWidth="1"/>
    <col min="2054" max="2297" width="11.42578125" style="24"/>
    <col min="2298" max="2298" width="23.28515625" style="24" customWidth="1"/>
    <col min="2299" max="2299" width="22.42578125" style="24" customWidth="1"/>
    <col min="2300" max="2302" width="11.42578125" style="24"/>
    <col min="2303" max="2303" width="15.7109375" style="24" customWidth="1"/>
    <col min="2304" max="2304" width="18.42578125" style="24" customWidth="1"/>
    <col min="2305" max="2305" width="11.28515625" style="24" customWidth="1"/>
    <col min="2306" max="2306" width="13.42578125" style="24" customWidth="1"/>
    <col min="2307" max="2307" width="19" style="24" customWidth="1"/>
    <col min="2308" max="2308" width="13" style="24" customWidth="1"/>
    <col min="2309" max="2309" width="33.5703125" style="24" customWidth="1"/>
    <col min="2310" max="2553" width="11.42578125" style="24"/>
    <col min="2554" max="2554" width="23.28515625" style="24" customWidth="1"/>
    <col min="2555" max="2555" width="22.42578125" style="24" customWidth="1"/>
    <col min="2556" max="2558" width="11.42578125" style="24"/>
    <col min="2559" max="2559" width="15.7109375" style="24" customWidth="1"/>
    <col min="2560" max="2560" width="18.42578125" style="24" customWidth="1"/>
    <col min="2561" max="2561" width="11.28515625" style="24" customWidth="1"/>
    <col min="2562" max="2562" width="13.42578125" style="24" customWidth="1"/>
    <col min="2563" max="2563" width="19" style="24" customWidth="1"/>
    <col min="2564" max="2564" width="13" style="24" customWidth="1"/>
    <col min="2565" max="2565" width="33.5703125" style="24" customWidth="1"/>
    <col min="2566" max="2809" width="11.42578125" style="24"/>
    <col min="2810" max="2810" width="23.28515625" style="24" customWidth="1"/>
    <col min="2811" max="2811" width="22.42578125" style="24" customWidth="1"/>
    <col min="2812" max="2814" width="11.42578125" style="24"/>
    <col min="2815" max="2815" width="15.7109375" style="24" customWidth="1"/>
    <col min="2816" max="2816" width="18.42578125" style="24" customWidth="1"/>
    <col min="2817" max="2817" width="11.28515625" style="24" customWidth="1"/>
    <col min="2818" max="2818" width="13.42578125" style="24" customWidth="1"/>
    <col min="2819" max="2819" width="19" style="24" customWidth="1"/>
    <col min="2820" max="2820" width="13" style="24" customWidth="1"/>
    <col min="2821" max="2821" width="33.5703125" style="24" customWidth="1"/>
    <col min="2822" max="3065" width="11.42578125" style="24"/>
    <col min="3066" max="3066" width="23.28515625" style="24" customWidth="1"/>
    <col min="3067" max="3067" width="22.42578125" style="24" customWidth="1"/>
    <col min="3068" max="3070" width="11.42578125" style="24"/>
    <col min="3071" max="3071" width="15.7109375" style="24" customWidth="1"/>
    <col min="3072" max="3072" width="18.42578125" style="24" customWidth="1"/>
    <col min="3073" max="3073" width="11.28515625" style="24" customWidth="1"/>
    <col min="3074" max="3074" width="13.42578125" style="24" customWidth="1"/>
    <col min="3075" max="3075" width="19" style="24" customWidth="1"/>
    <col min="3076" max="3076" width="13" style="24" customWidth="1"/>
    <col min="3077" max="3077" width="33.5703125" style="24" customWidth="1"/>
    <col min="3078" max="3321" width="11.42578125" style="24"/>
    <col min="3322" max="3322" width="23.28515625" style="24" customWidth="1"/>
    <col min="3323" max="3323" width="22.42578125" style="24" customWidth="1"/>
    <col min="3324" max="3326" width="11.42578125" style="24"/>
    <col min="3327" max="3327" width="15.7109375" style="24" customWidth="1"/>
    <col min="3328" max="3328" width="18.42578125" style="24" customWidth="1"/>
    <col min="3329" max="3329" width="11.28515625" style="24" customWidth="1"/>
    <col min="3330" max="3330" width="13.42578125" style="24" customWidth="1"/>
    <col min="3331" max="3331" width="19" style="24" customWidth="1"/>
    <col min="3332" max="3332" width="13" style="24" customWidth="1"/>
    <col min="3333" max="3333" width="33.5703125" style="24" customWidth="1"/>
    <col min="3334" max="3577" width="11.42578125" style="24"/>
    <col min="3578" max="3578" width="23.28515625" style="24" customWidth="1"/>
    <col min="3579" max="3579" width="22.42578125" style="24" customWidth="1"/>
    <col min="3580" max="3582" width="11.42578125" style="24"/>
    <col min="3583" max="3583" width="15.7109375" style="24" customWidth="1"/>
    <col min="3584" max="3584" width="18.42578125" style="24" customWidth="1"/>
    <col min="3585" max="3585" width="11.28515625" style="24" customWidth="1"/>
    <col min="3586" max="3586" width="13.42578125" style="24" customWidth="1"/>
    <col min="3587" max="3587" width="19" style="24" customWidth="1"/>
    <col min="3588" max="3588" width="13" style="24" customWidth="1"/>
    <col min="3589" max="3589" width="33.5703125" style="24" customWidth="1"/>
    <col min="3590" max="3833" width="11.42578125" style="24"/>
    <col min="3834" max="3834" width="23.28515625" style="24" customWidth="1"/>
    <col min="3835" max="3835" width="22.42578125" style="24" customWidth="1"/>
    <col min="3836" max="3838" width="11.42578125" style="24"/>
    <col min="3839" max="3839" width="15.7109375" style="24" customWidth="1"/>
    <col min="3840" max="3840" width="18.42578125" style="24" customWidth="1"/>
    <col min="3841" max="3841" width="11.28515625" style="24" customWidth="1"/>
    <col min="3842" max="3842" width="13.42578125" style="24" customWidth="1"/>
    <col min="3843" max="3843" width="19" style="24" customWidth="1"/>
    <col min="3844" max="3844" width="13" style="24" customWidth="1"/>
    <col min="3845" max="3845" width="33.5703125" style="24" customWidth="1"/>
    <col min="3846" max="4089" width="11.42578125" style="24"/>
    <col min="4090" max="4090" width="23.28515625" style="24" customWidth="1"/>
    <col min="4091" max="4091" width="22.42578125" style="24" customWidth="1"/>
    <col min="4092" max="4094" width="11.42578125" style="24"/>
    <col min="4095" max="4095" width="15.7109375" style="24" customWidth="1"/>
    <col min="4096" max="4096" width="18.42578125" style="24" customWidth="1"/>
    <col min="4097" max="4097" width="11.28515625" style="24" customWidth="1"/>
    <col min="4098" max="4098" width="13.42578125" style="24" customWidth="1"/>
    <col min="4099" max="4099" width="19" style="24" customWidth="1"/>
    <col min="4100" max="4100" width="13" style="24" customWidth="1"/>
    <col min="4101" max="4101" width="33.5703125" style="24" customWidth="1"/>
    <col min="4102" max="4345" width="11.42578125" style="24"/>
    <col min="4346" max="4346" width="23.28515625" style="24" customWidth="1"/>
    <col min="4347" max="4347" width="22.42578125" style="24" customWidth="1"/>
    <col min="4348" max="4350" width="11.42578125" style="24"/>
    <col min="4351" max="4351" width="15.7109375" style="24" customWidth="1"/>
    <col min="4352" max="4352" width="18.42578125" style="24" customWidth="1"/>
    <col min="4353" max="4353" width="11.28515625" style="24" customWidth="1"/>
    <col min="4354" max="4354" width="13.42578125" style="24" customWidth="1"/>
    <col min="4355" max="4355" width="19" style="24" customWidth="1"/>
    <col min="4356" max="4356" width="13" style="24" customWidth="1"/>
    <col min="4357" max="4357" width="33.5703125" style="24" customWidth="1"/>
    <col min="4358" max="4601" width="11.42578125" style="24"/>
    <col min="4602" max="4602" width="23.28515625" style="24" customWidth="1"/>
    <col min="4603" max="4603" width="22.42578125" style="24" customWidth="1"/>
    <col min="4604" max="4606" width="11.42578125" style="24"/>
    <col min="4607" max="4607" width="15.7109375" style="24" customWidth="1"/>
    <col min="4608" max="4608" width="18.42578125" style="24" customWidth="1"/>
    <col min="4609" max="4609" width="11.28515625" style="24" customWidth="1"/>
    <col min="4610" max="4610" width="13.42578125" style="24" customWidth="1"/>
    <col min="4611" max="4611" width="19" style="24" customWidth="1"/>
    <col min="4612" max="4612" width="13" style="24" customWidth="1"/>
    <col min="4613" max="4613" width="33.5703125" style="24" customWidth="1"/>
    <col min="4614" max="4857" width="11.42578125" style="24"/>
    <col min="4858" max="4858" width="23.28515625" style="24" customWidth="1"/>
    <col min="4859" max="4859" width="22.42578125" style="24" customWidth="1"/>
    <col min="4860" max="4862" width="11.42578125" style="24"/>
    <col min="4863" max="4863" width="15.7109375" style="24" customWidth="1"/>
    <col min="4864" max="4864" width="18.42578125" style="24" customWidth="1"/>
    <col min="4865" max="4865" width="11.28515625" style="24" customWidth="1"/>
    <col min="4866" max="4866" width="13.42578125" style="24" customWidth="1"/>
    <col min="4867" max="4867" width="19" style="24" customWidth="1"/>
    <col min="4868" max="4868" width="13" style="24" customWidth="1"/>
    <col min="4869" max="4869" width="33.5703125" style="24" customWidth="1"/>
    <col min="4870" max="5113" width="11.42578125" style="24"/>
    <col min="5114" max="5114" width="23.28515625" style="24" customWidth="1"/>
    <col min="5115" max="5115" width="22.42578125" style="24" customWidth="1"/>
    <col min="5116" max="5118" width="11.42578125" style="24"/>
    <col min="5119" max="5119" width="15.7109375" style="24" customWidth="1"/>
    <col min="5120" max="5120" width="18.42578125" style="24" customWidth="1"/>
    <col min="5121" max="5121" width="11.28515625" style="24" customWidth="1"/>
    <col min="5122" max="5122" width="13.42578125" style="24" customWidth="1"/>
    <col min="5123" max="5123" width="19" style="24" customWidth="1"/>
    <col min="5124" max="5124" width="13" style="24" customWidth="1"/>
    <col min="5125" max="5125" width="33.5703125" style="24" customWidth="1"/>
    <col min="5126" max="5369" width="11.42578125" style="24"/>
    <col min="5370" max="5370" width="23.28515625" style="24" customWidth="1"/>
    <col min="5371" max="5371" width="22.42578125" style="24" customWidth="1"/>
    <col min="5372" max="5374" width="11.42578125" style="24"/>
    <col min="5375" max="5375" width="15.7109375" style="24" customWidth="1"/>
    <col min="5376" max="5376" width="18.42578125" style="24" customWidth="1"/>
    <col min="5377" max="5377" width="11.28515625" style="24" customWidth="1"/>
    <col min="5378" max="5378" width="13.42578125" style="24" customWidth="1"/>
    <col min="5379" max="5379" width="19" style="24" customWidth="1"/>
    <col min="5380" max="5380" width="13" style="24" customWidth="1"/>
    <col min="5381" max="5381" width="33.5703125" style="24" customWidth="1"/>
    <col min="5382" max="5625" width="11.42578125" style="24"/>
    <col min="5626" max="5626" width="23.28515625" style="24" customWidth="1"/>
    <col min="5627" max="5627" width="22.42578125" style="24" customWidth="1"/>
    <col min="5628" max="5630" width="11.42578125" style="24"/>
    <col min="5631" max="5631" width="15.7109375" style="24" customWidth="1"/>
    <col min="5632" max="5632" width="18.42578125" style="24" customWidth="1"/>
    <col min="5633" max="5633" width="11.28515625" style="24" customWidth="1"/>
    <col min="5634" max="5634" width="13.42578125" style="24" customWidth="1"/>
    <col min="5635" max="5635" width="19" style="24" customWidth="1"/>
    <col min="5636" max="5636" width="13" style="24" customWidth="1"/>
    <col min="5637" max="5637" width="33.5703125" style="24" customWidth="1"/>
    <col min="5638" max="5881" width="11.42578125" style="24"/>
    <col min="5882" max="5882" width="23.28515625" style="24" customWidth="1"/>
    <col min="5883" max="5883" width="22.42578125" style="24" customWidth="1"/>
    <col min="5884" max="5886" width="11.42578125" style="24"/>
    <col min="5887" max="5887" width="15.7109375" style="24" customWidth="1"/>
    <col min="5888" max="5888" width="18.42578125" style="24" customWidth="1"/>
    <col min="5889" max="5889" width="11.28515625" style="24" customWidth="1"/>
    <col min="5890" max="5890" width="13.42578125" style="24" customWidth="1"/>
    <col min="5891" max="5891" width="19" style="24" customWidth="1"/>
    <col min="5892" max="5892" width="13" style="24" customWidth="1"/>
    <col min="5893" max="5893" width="33.5703125" style="24" customWidth="1"/>
    <col min="5894" max="6137" width="11.42578125" style="24"/>
    <col min="6138" max="6138" width="23.28515625" style="24" customWidth="1"/>
    <col min="6139" max="6139" width="22.42578125" style="24" customWidth="1"/>
    <col min="6140" max="6142" width="11.42578125" style="24"/>
    <col min="6143" max="6143" width="15.7109375" style="24" customWidth="1"/>
    <col min="6144" max="6144" width="18.42578125" style="24" customWidth="1"/>
    <col min="6145" max="6145" width="11.28515625" style="24" customWidth="1"/>
    <col min="6146" max="6146" width="13.42578125" style="24" customWidth="1"/>
    <col min="6147" max="6147" width="19" style="24" customWidth="1"/>
    <col min="6148" max="6148" width="13" style="24" customWidth="1"/>
    <col min="6149" max="6149" width="33.5703125" style="24" customWidth="1"/>
    <col min="6150" max="6393" width="11.42578125" style="24"/>
    <col min="6394" max="6394" width="23.28515625" style="24" customWidth="1"/>
    <col min="6395" max="6395" width="22.42578125" style="24" customWidth="1"/>
    <col min="6396" max="6398" width="11.42578125" style="24"/>
    <col min="6399" max="6399" width="15.7109375" style="24" customWidth="1"/>
    <col min="6400" max="6400" width="18.42578125" style="24" customWidth="1"/>
    <col min="6401" max="6401" width="11.28515625" style="24" customWidth="1"/>
    <col min="6402" max="6402" width="13.42578125" style="24" customWidth="1"/>
    <col min="6403" max="6403" width="19" style="24" customWidth="1"/>
    <col min="6404" max="6404" width="13" style="24" customWidth="1"/>
    <col min="6405" max="6405" width="33.5703125" style="24" customWidth="1"/>
    <col min="6406" max="6649" width="11.42578125" style="24"/>
    <col min="6650" max="6650" width="23.28515625" style="24" customWidth="1"/>
    <col min="6651" max="6651" width="22.42578125" style="24" customWidth="1"/>
    <col min="6652" max="6654" width="11.42578125" style="24"/>
    <col min="6655" max="6655" width="15.7109375" style="24" customWidth="1"/>
    <col min="6656" max="6656" width="18.42578125" style="24" customWidth="1"/>
    <col min="6657" max="6657" width="11.28515625" style="24" customWidth="1"/>
    <col min="6658" max="6658" width="13.42578125" style="24" customWidth="1"/>
    <col min="6659" max="6659" width="19" style="24" customWidth="1"/>
    <col min="6660" max="6660" width="13" style="24" customWidth="1"/>
    <col min="6661" max="6661" width="33.5703125" style="24" customWidth="1"/>
    <col min="6662" max="6905" width="11.42578125" style="24"/>
    <col min="6906" max="6906" width="23.28515625" style="24" customWidth="1"/>
    <col min="6907" max="6907" width="22.42578125" style="24" customWidth="1"/>
    <col min="6908" max="6910" width="11.42578125" style="24"/>
    <col min="6911" max="6911" width="15.7109375" style="24" customWidth="1"/>
    <col min="6912" max="6912" width="18.42578125" style="24" customWidth="1"/>
    <col min="6913" max="6913" width="11.28515625" style="24" customWidth="1"/>
    <col min="6914" max="6914" width="13.42578125" style="24" customWidth="1"/>
    <col min="6915" max="6915" width="19" style="24" customWidth="1"/>
    <col min="6916" max="6916" width="13" style="24" customWidth="1"/>
    <col min="6917" max="6917" width="33.5703125" style="24" customWidth="1"/>
    <col min="6918" max="7161" width="11.42578125" style="24"/>
    <col min="7162" max="7162" width="23.28515625" style="24" customWidth="1"/>
    <col min="7163" max="7163" width="22.42578125" style="24" customWidth="1"/>
    <col min="7164" max="7166" width="11.42578125" style="24"/>
    <col min="7167" max="7167" width="15.7109375" style="24" customWidth="1"/>
    <col min="7168" max="7168" width="18.42578125" style="24" customWidth="1"/>
    <col min="7169" max="7169" width="11.28515625" style="24" customWidth="1"/>
    <col min="7170" max="7170" width="13.42578125" style="24" customWidth="1"/>
    <col min="7171" max="7171" width="19" style="24" customWidth="1"/>
    <col min="7172" max="7172" width="13" style="24" customWidth="1"/>
    <col min="7173" max="7173" width="33.5703125" style="24" customWidth="1"/>
    <col min="7174" max="7417" width="11.42578125" style="24"/>
    <col min="7418" max="7418" width="23.28515625" style="24" customWidth="1"/>
    <col min="7419" max="7419" width="22.42578125" style="24" customWidth="1"/>
    <col min="7420" max="7422" width="11.42578125" style="24"/>
    <col min="7423" max="7423" width="15.7109375" style="24" customWidth="1"/>
    <col min="7424" max="7424" width="18.42578125" style="24" customWidth="1"/>
    <col min="7425" max="7425" width="11.28515625" style="24" customWidth="1"/>
    <col min="7426" max="7426" width="13.42578125" style="24" customWidth="1"/>
    <col min="7427" max="7427" width="19" style="24" customWidth="1"/>
    <col min="7428" max="7428" width="13" style="24" customWidth="1"/>
    <col min="7429" max="7429" width="33.5703125" style="24" customWidth="1"/>
    <col min="7430" max="7673" width="11.42578125" style="24"/>
    <col min="7674" max="7674" width="23.28515625" style="24" customWidth="1"/>
    <col min="7675" max="7675" width="22.42578125" style="24" customWidth="1"/>
    <col min="7676" max="7678" width="11.42578125" style="24"/>
    <col min="7679" max="7679" width="15.7109375" style="24" customWidth="1"/>
    <col min="7680" max="7680" width="18.42578125" style="24" customWidth="1"/>
    <col min="7681" max="7681" width="11.28515625" style="24" customWidth="1"/>
    <col min="7682" max="7682" width="13.42578125" style="24" customWidth="1"/>
    <col min="7683" max="7683" width="19" style="24" customWidth="1"/>
    <col min="7684" max="7684" width="13" style="24" customWidth="1"/>
    <col min="7685" max="7685" width="33.5703125" style="24" customWidth="1"/>
    <col min="7686" max="7929" width="11.42578125" style="24"/>
    <col min="7930" max="7930" width="23.28515625" style="24" customWidth="1"/>
    <col min="7931" max="7931" width="22.42578125" style="24" customWidth="1"/>
    <col min="7932" max="7934" width="11.42578125" style="24"/>
    <col min="7935" max="7935" width="15.7109375" style="24" customWidth="1"/>
    <col min="7936" max="7936" width="18.42578125" style="24" customWidth="1"/>
    <col min="7937" max="7937" width="11.28515625" style="24" customWidth="1"/>
    <col min="7938" max="7938" width="13.42578125" style="24" customWidth="1"/>
    <col min="7939" max="7939" width="19" style="24" customWidth="1"/>
    <col min="7940" max="7940" width="13" style="24" customWidth="1"/>
    <col min="7941" max="7941" width="33.5703125" style="24" customWidth="1"/>
    <col min="7942" max="8185" width="11.42578125" style="24"/>
    <col min="8186" max="8186" width="23.28515625" style="24" customWidth="1"/>
    <col min="8187" max="8187" width="22.42578125" style="24" customWidth="1"/>
    <col min="8188" max="8190" width="11.42578125" style="24"/>
    <col min="8191" max="8191" width="15.7109375" style="24" customWidth="1"/>
    <col min="8192" max="8192" width="18.42578125" style="24" customWidth="1"/>
    <col min="8193" max="8193" width="11.28515625" style="24" customWidth="1"/>
    <col min="8194" max="8194" width="13.42578125" style="24" customWidth="1"/>
    <col min="8195" max="8195" width="19" style="24" customWidth="1"/>
    <col min="8196" max="8196" width="13" style="24" customWidth="1"/>
    <col min="8197" max="8197" width="33.5703125" style="24" customWidth="1"/>
    <col min="8198" max="8441" width="11.42578125" style="24"/>
    <col min="8442" max="8442" width="23.28515625" style="24" customWidth="1"/>
    <col min="8443" max="8443" width="22.42578125" style="24" customWidth="1"/>
    <col min="8444" max="8446" width="11.42578125" style="24"/>
    <col min="8447" max="8447" width="15.7109375" style="24" customWidth="1"/>
    <col min="8448" max="8448" width="18.42578125" style="24" customWidth="1"/>
    <col min="8449" max="8449" width="11.28515625" style="24" customWidth="1"/>
    <col min="8450" max="8450" width="13.42578125" style="24" customWidth="1"/>
    <col min="8451" max="8451" width="19" style="24" customWidth="1"/>
    <col min="8452" max="8452" width="13" style="24" customWidth="1"/>
    <col min="8453" max="8453" width="33.5703125" style="24" customWidth="1"/>
    <col min="8454" max="8697" width="11.42578125" style="24"/>
    <col min="8698" max="8698" width="23.28515625" style="24" customWidth="1"/>
    <col min="8699" max="8699" width="22.42578125" style="24" customWidth="1"/>
    <col min="8700" max="8702" width="11.42578125" style="24"/>
    <col min="8703" max="8703" width="15.7109375" style="24" customWidth="1"/>
    <col min="8704" max="8704" width="18.42578125" style="24" customWidth="1"/>
    <col min="8705" max="8705" width="11.28515625" style="24" customWidth="1"/>
    <col min="8706" max="8706" width="13.42578125" style="24" customWidth="1"/>
    <col min="8707" max="8707" width="19" style="24" customWidth="1"/>
    <col min="8708" max="8708" width="13" style="24" customWidth="1"/>
    <col min="8709" max="8709" width="33.5703125" style="24" customWidth="1"/>
    <col min="8710" max="8953" width="11.42578125" style="24"/>
    <col min="8954" max="8954" width="23.28515625" style="24" customWidth="1"/>
    <col min="8955" max="8955" width="22.42578125" style="24" customWidth="1"/>
    <col min="8956" max="8958" width="11.42578125" style="24"/>
    <col min="8959" max="8959" width="15.7109375" style="24" customWidth="1"/>
    <col min="8960" max="8960" width="18.42578125" style="24" customWidth="1"/>
    <col min="8961" max="8961" width="11.28515625" style="24" customWidth="1"/>
    <col min="8962" max="8962" width="13.42578125" style="24" customWidth="1"/>
    <col min="8963" max="8963" width="19" style="24" customWidth="1"/>
    <col min="8964" max="8964" width="13" style="24" customWidth="1"/>
    <col min="8965" max="8965" width="33.5703125" style="24" customWidth="1"/>
    <col min="8966" max="9209" width="11.42578125" style="24"/>
    <col min="9210" max="9210" width="23.28515625" style="24" customWidth="1"/>
    <col min="9211" max="9211" width="22.42578125" style="24" customWidth="1"/>
    <col min="9212" max="9214" width="11.42578125" style="24"/>
    <col min="9215" max="9215" width="15.7109375" style="24" customWidth="1"/>
    <col min="9216" max="9216" width="18.42578125" style="24" customWidth="1"/>
    <col min="9217" max="9217" width="11.28515625" style="24" customWidth="1"/>
    <col min="9218" max="9218" width="13.42578125" style="24" customWidth="1"/>
    <col min="9219" max="9219" width="19" style="24" customWidth="1"/>
    <col min="9220" max="9220" width="13" style="24" customWidth="1"/>
    <col min="9221" max="9221" width="33.5703125" style="24" customWidth="1"/>
    <col min="9222" max="9465" width="11.42578125" style="24"/>
    <col min="9466" max="9466" width="23.28515625" style="24" customWidth="1"/>
    <col min="9467" max="9467" width="22.42578125" style="24" customWidth="1"/>
    <col min="9468" max="9470" width="11.42578125" style="24"/>
    <col min="9471" max="9471" width="15.7109375" style="24" customWidth="1"/>
    <col min="9472" max="9472" width="18.42578125" style="24" customWidth="1"/>
    <col min="9473" max="9473" width="11.28515625" style="24" customWidth="1"/>
    <col min="9474" max="9474" width="13.42578125" style="24" customWidth="1"/>
    <col min="9475" max="9475" width="19" style="24" customWidth="1"/>
    <col min="9476" max="9476" width="13" style="24" customWidth="1"/>
    <col min="9477" max="9477" width="33.5703125" style="24" customWidth="1"/>
    <col min="9478" max="9721" width="11.42578125" style="24"/>
    <col min="9722" max="9722" width="23.28515625" style="24" customWidth="1"/>
    <col min="9723" max="9723" width="22.42578125" style="24" customWidth="1"/>
    <col min="9724" max="9726" width="11.42578125" style="24"/>
    <col min="9727" max="9727" width="15.7109375" style="24" customWidth="1"/>
    <col min="9728" max="9728" width="18.42578125" style="24" customWidth="1"/>
    <col min="9729" max="9729" width="11.28515625" style="24" customWidth="1"/>
    <col min="9730" max="9730" width="13.42578125" style="24" customWidth="1"/>
    <col min="9731" max="9731" width="19" style="24" customWidth="1"/>
    <col min="9732" max="9732" width="13" style="24" customWidth="1"/>
    <col min="9733" max="9733" width="33.5703125" style="24" customWidth="1"/>
    <col min="9734" max="9977" width="11.42578125" style="24"/>
    <col min="9978" max="9978" width="23.28515625" style="24" customWidth="1"/>
    <col min="9979" max="9979" width="22.42578125" style="24" customWidth="1"/>
    <col min="9980" max="9982" width="11.42578125" style="24"/>
    <col min="9983" max="9983" width="15.7109375" style="24" customWidth="1"/>
    <col min="9984" max="9984" width="18.42578125" style="24" customWidth="1"/>
    <col min="9985" max="9985" width="11.28515625" style="24" customWidth="1"/>
    <col min="9986" max="9986" width="13.42578125" style="24" customWidth="1"/>
    <col min="9987" max="9987" width="19" style="24" customWidth="1"/>
    <col min="9988" max="9988" width="13" style="24" customWidth="1"/>
    <col min="9989" max="9989" width="33.5703125" style="24" customWidth="1"/>
    <col min="9990" max="10233" width="11.42578125" style="24"/>
    <col min="10234" max="10234" width="23.28515625" style="24" customWidth="1"/>
    <col min="10235" max="10235" width="22.42578125" style="24" customWidth="1"/>
    <col min="10236" max="10238" width="11.42578125" style="24"/>
    <col min="10239" max="10239" width="15.7109375" style="24" customWidth="1"/>
    <col min="10240" max="10240" width="18.42578125" style="24" customWidth="1"/>
    <col min="10241" max="10241" width="11.28515625" style="24" customWidth="1"/>
    <col min="10242" max="10242" width="13.42578125" style="24" customWidth="1"/>
    <col min="10243" max="10243" width="19" style="24" customWidth="1"/>
    <col min="10244" max="10244" width="13" style="24" customWidth="1"/>
    <col min="10245" max="10245" width="33.5703125" style="24" customWidth="1"/>
    <col min="10246" max="10489" width="11.42578125" style="24"/>
    <col min="10490" max="10490" width="23.28515625" style="24" customWidth="1"/>
    <col min="10491" max="10491" width="22.42578125" style="24" customWidth="1"/>
    <col min="10492" max="10494" width="11.42578125" style="24"/>
    <col min="10495" max="10495" width="15.7109375" style="24" customWidth="1"/>
    <col min="10496" max="10496" width="18.42578125" style="24" customWidth="1"/>
    <col min="10497" max="10497" width="11.28515625" style="24" customWidth="1"/>
    <col min="10498" max="10498" width="13.42578125" style="24" customWidth="1"/>
    <col min="10499" max="10499" width="19" style="24" customWidth="1"/>
    <col min="10500" max="10500" width="13" style="24" customWidth="1"/>
    <col min="10501" max="10501" width="33.5703125" style="24" customWidth="1"/>
    <col min="10502" max="10745" width="11.42578125" style="24"/>
    <col min="10746" max="10746" width="23.28515625" style="24" customWidth="1"/>
    <col min="10747" max="10747" width="22.42578125" style="24" customWidth="1"/>
    <col min="10748" max="10750" width="11.42578125" style="24"/>
    <col min="10751" max="10751" width="15.7109375" style="24" customWidth="1"/>
    <col min="10752" max="10752" width="18.42578125" style="24" customWidth="1"/>
    <col min="10753" max="10753" width="11.28515625" style="24" customWidth="1"/>
    <col min="10754" max="10754" width="13.42578125" style="24" customWidth="1"/>
    <col min="10755" max="10755" width="19" style="24" customWidth="1"/>
    <col min="10756" max="10756" width="13" style="24" customWidth="1"/>
    <col min="10757" max="10757" width="33.5703125" style="24" customWidth="1"/>
    <col min="10758" max="11001" width="11.42578125" style="24"/>
    <col min="11002" max="11002" width="23.28515625" style="24" customWidth="1"/>
    <col min="11003" max="11003" width="22.42578125" style="24" customWidth="1"/>
    <col min="11004" max="11006" width="11.42578125" style="24"/>
    <col min="11007" max="11007" width="15.7109375" style="24" customWidth="1"/>
    <col min="11008" max="11008" width="18.42578125" style="24" customWidth="1"/>
    <col min="11009" max="11009" width="11.28515625" style="24" customWidth="1"/>
    <col min="11010" max="11010" width="13.42578125" style="24" customWidth="1"/>
    <col min="11011" max="11011" width="19" style="24" customWidth="1"/>
    <col min="11012" max="11012" width="13" style="24" customWidth="1"/>
    <col min="11013" max="11013" width="33.5703125" style="24" customWidth="1"/>
    <col min="11014" max="11257" width="11.42578125" style="24"/>
    <col min="11258" max="11258" width="23.28515625" style="24" customWidth="1"/>
    <col min="11259" max="11259" width="22.42578125" style="24" customWidth="1"/>
    <col min="11260" max="11262" width="11.42578125" style="24"/>
    <col min="11263" max="11263" width="15.7109375" style="24" customWidth="1"/>
    <col min="11264" max="11264" width="18.42578125" style="24" customWidth="1"/>
    <col min="11265" max="11265" width="11.28515625" style="24" customWidth="1"/>
    <col min="11266" max="11266" width="13.42578125" style="24" customWidth="1"/>
    <col min="11267" max="11267" width="19" style="24" customWidth="1"/>
    <col min="11268" max="11268" width="13" style="24" customWidth="1"/>
    <col min="11269" max="11269" width="33.5703125" style="24" customWidth="1"/>
    <col min="11270" max="11513" width="11.42578125" style="24"/>
    <col min="11514" max="11514" width="23.28515625" style="24" customWidth="1"/>
    <col min="11515" max="11515" width="22.42578125" style="24" customWidth="1"/>
    <col min="11516" max="11518" width="11.42578125" style="24"/>
    <col min="11519" max="11519" width="15.7109375" style="24" customWidth="1"/>
    <col min="11520" max="11520" width="18.42578125" style="24" customWidth="1"/>
    <col min="11521" max="11521" width="11.28515625" style="24" customWidth="1"/>
    <col min="11522" max="11522" width="13.42578125" style="24" customWidth="1"/>
    <col min="11523" max="11523" width="19" style="24" customWidth="1"/>
    <col min="11524" max="11524" width="13" style="24" customWidth="1"/>
    <col min="11525" max="11525" width="33.5703125" style="24" customWidth="1"/>
    <col min="11526" max="11769" width="11.42578125" style="24"/>
    <col min="11770" max="11770" width="23.28515625" style="24" customWidth="1"/>
    <col min="11771" max="11771" width="22.42578125" style="24" customWidth="1"/>
    <col min="11772" max="11774" width="11.42578125" style="24"/>
    <col min="11775" max="11775" width="15.7109375" style="24" customWidth="1"/>
    <col min="11776" max="11776" width="18.42578125" style="24" customWidth="1"/>
    <col min="11777" max="11777" width="11.28515625" style="24" customWidth="1"/>
    <col min="11778" max="11778" width="13.42578125" style="24" customWidth="1"/>
    <col min="11779" max="11779" width="19" style="24" customWidth="1"/>
    <col min="11780" max="11780" width="13" style="24" customWidth="1"/>
    <col min="11781" max="11781" width="33.5703125" style="24" customWidth="1"/>
    <col min="11782" max="12025" width="11.42578125" style="24"/>
    <col min="12026" max="12026" width="23.28515625" style="24" customWidth="1"/>
    <col min="12027" max="12027" width="22.42578125" style="24" customWidth="1"/>
    <col min="12028" max="12030" width="11.42578125" style="24"/>
    <col min="12031" max="12031" width="15.7109375" style="24" customWidth="1"/>
    <col min="12032" max="12032" width="18.42578125" style="24" customWidth="1"/>
    <col min="12033" max="12033" width="11.28515625" style="24" customWidth="1"/>
    <col min="12034" max="12034" width="13.42578125" style="24" customWidth="1"/>
    <col min="12035" max="12035" width="19" style="24" customWidth="1"/>
    <col min="12036" max="12036" width="13" style="24" customWidth="1"/>
    <col min="12037" max="12037" width="33.5703125" style="24" customWidth="1"/>
    <col min="12038" max="12281" width="11.42578125" style="24"/>
    <col min="12282" max="12282" width="23.28515625" style="24" customWidth="1"/>
    <col min="12283" max="12283" width="22.42578125" style="24" customWidth="1"/>
    <col min="12284" max="12286" width="11.42578125" style="24"/>
    <col min="12287" max="12287" width="15.7109375" style="24" customWidth="1"/>
    <col min="12288" max="12288" width="18.42578125" style="24" customWidth="1"/>
    <col min="12289" max="12289" width="11.28515625" style="24" customWidth="1"/>
    <col min="12290" max="12290" width="13.42578125" style="24" customWidth="1"/>
    <col min="12291" max="12291" width="19" style="24" customWidth="1"/>
    <col min="12292" max="12292" width="13" style="24" customWidth="1"/>
    <col min="12293" max="12293" width="33.5703125" style="24" customWidth="1"/>
    <col min="12294" max="12537" width="11.42578125" style="24"/>
    <col min="12538" max="12538" width="23.28515625" style="24" customWidth="1"/>
    <col min="12539" max="12539" width="22.42578125" style="24" customWidth="1"/>
    <col min="12540" max="12542" width="11.42578125" style="24"/>
    <col min="12543" max="12543" width="15.7109375" style="24" customWidth="1"/>
    <col min="12544" max="12544" width="18.42578125" style="24" customWidth="1"/>
    <col min="12545" max="12545" width="11.28515625" style="24" customWidth="1"/>
    <col min="12546" max="12546" width="13.42578125" style="24" customWidth="1"/>
    <col min="12547" max="12547" width="19" style="24" customWidth="1"/>
    <col min="12548" max="12548" width="13" style="24" customWidth="1"/>
    <col min="12549" max="12549" width="33.5703125" style="24" customWidth="1"/>
    <col min="12550" max="12793" width="11.42578125" style="24"/>
    <col min="12794" max="12794" width="23.28515625" style="24" customWidth="1"/>
    <col min="12795" max="12795" width="22.42578125" style="24" customWidth="1"/>
    <col min="12796" max="12798" width="11.42578125" style="24"/>
    <col min="12799" max="12799" width="15.7109375" style="24" customWidth="1"/>
    <col min="12800" max="12800" width="18.42578125" style="24" customWidth="1"/>
    <col min="12801" max="12801" width="11.28515625" style="24" customWidth="1"/>
    <col min="12802" max="12802" width="13.42578125" style="24" customWidth="1"/>
    <col min="12803" max="12803" width="19" style="24" customWidth="1"/>
    <col min="12804" max="12804" width="13" style="24" customWidth="1"/>
    <col min="12805" max="12805" width="33.5703125" style="24" customWidth="1"/>
    <col min="12806" max="13049" width="11.42578125" style="24"/>
    <col min="13050" max="13050" width="23.28515625" style="24" customWidth="1"/>
    <col min="13051" max="13051" width="22.42578125" style="24" customWidth="1"/>
    <col min="13052" max="13054" width="11.42578125" style="24"/>
    <col min="13055" max="13055" width="15.7109375" style="24" customWidth="1"/>
    <col min="13056" max="13056" width="18.42578125" style="24" customWidth="1"/>
    <col min="13057" max="13057" width="11.28515625" style="24" customWidth="1"/>
    <col min="13058" max="13058" width="13.42578125" style="24" customWidth="1"/>
    <col min="13059" max="13059" width="19" style="24" customWidth="1"/>
    <col min="13060" max="13060" width="13" style="24" customWidth="1"/>
    <col min="13061" max="13061" width="33.5703125" style="24" customWidth="1"/>
    <col min="13062" max="13305" width="11.42578125" style="24"/>
    <col min="13306" max="13306" width="23.28515625" style="24" customWidth="1"/>
    <col min="13307" max="13307" width="22.42578125" style="24" customWidth="1"/>
    <col min="13308" max="13310" width="11.42578125" style="24"/>
    <col min="13311" max="13311" width="15.7109375" style="24" customWidth="1"/>
    <col min="13312" max="13312" width="18.42578125" style="24" customWidth="1"/>
    <col min="13313" max="13313" width="11.28515625" style="24" customWidth="1"/>
    <col min="13314" max="13314" width="13.42578125" style="24" customWidth="1"/>
    <col min="13315" max="13315" width="19" style="24" customWidth="1"/>
    <col min="13316" max="13316" width="13" style="24" customWidth="1"/>
    <col min="13317" max="13317" width="33.5703125" style="24" customWidth="1"/>
    <col min="13318" max="13561" width="11.42578125" style="24"/>
    <col min="13562" max="13562" width="23.28515625" style="24" customWidth="1"/>
    <col min="13563" max="13563" width="22.42578125" style="24" customWidth="1"/>
    <col min="13564" max="13566" width="11.42578125" style="24"/>
    <col min="13567" max="13567" width="15.7109375" style="24" customWidth="1"/>
    <col min="13568" max="13568" width="18.42578125" style="24" customWidth="1"/>
    <col min="13569" max="13569" width="11.28515625" style="24" customWidth="1"/>
    <col min="13570" max="13570" width="13.42578125" style="24" customWidth="1"/>
    <col min="13571" max="13571" width="19" style="24" customWidth="1"/>
    <col min="13572" max="13572" width="13" style="24" customWidth="1"/>
    <col min="13573" max="13573" width="33.5703125" style="24" customWidth="1"/>
    <col min="13574" max="13817" width="11.42578125" style="24"/>
    <col min="13818" max="13818" width="23.28515625" style="24" customWidth="1"/>
    <col min="13819" max="13819" width="22.42578125" style="24" customWidth="1"/>
    <col min="13820" max="13822" width="11.42578125" style="24"/>
    <col min="13823" max="13823" width="15.7109375" style="24" customWidth="1"/>
    <col min="13824" max="13824" width="18.42578125" style="24" customWidth="1"/>
    <col min="13825" max="13825" width="11.28515625" style="24" customWidth="1"/>
    <col min="13826" max="13826" width="13.42578125" style="24" customWidth="1"/>
    <col min="13827" max="13827" width="19" style="24" customWidth="1"/>
    <col min="13828" max="13828" width="13" style="24" customWidth="1"/>
    <col min="13829" max="13829" width="33.5703125" style="24" customWidth="1"/>
    <col min="13830" max="14073" width="11.42578125" style="24"/>
    <col min="14074" max="14074" width="23.28515625" style="24" customWidth="1"/>
    <col min="14075" max="14075" width="22.42578125" style="24" customWidth="1"/>
    <col min="14076" max="14078" width="11.42578125" style="24"/>
    <col min="14079" max="14079" width="15.7109375" style="24" customWidth="1"/>
    <col min="14080" max="14080" width="18.42578125" style="24" customWidth="1"/>
    <col min="14081" max="14081" width="11.28515625" style="24" customWidth="1"/>
    <col min="14082" max="14082" width="13.42578125" style="24" customWidth="1"/>
    <col min="14083" max="14083" width="19" style="24" customWidth="1"/>
    <col min="14084" max="14084" width="13" style="24" customWidth="1"/>
    <col min="14085" max="14085" width="33.5703125" style="24" customWidth="1"/>
    <col min="14086" max="14329" width="11.42578125" style="24"/>
    <col min="14330" max="14330" width="23.28515625" style="24" customWidth="1"/>
    <col min="14331" max="14331" width="22.42578125" style="24" customWidth="1"/>
    <col min="14332" max="14334" width="11.42578125" style="24"/>
    <col min="14335" max="14335" width="15.7109375" style="24" customWidth="1"/>
    <col min="14336" max="14336" width="18.42578125" style="24" customWidth="1"/>
    <col min="14337" max="14337" width="11.28515625" style="24" customWidth="1"/>
    <col min="14338" max="14338" width="13.42578125" style="24" customWidth="1"/>
    <col min="14339" max="14339" width="19" style="24" customWidth="1"/>
    <col min="14340" max="14340" width="13" style="24" customWidth="1"/>
    <col min="14341" max="14341" width="33.5703125" style="24" customWidth="1"/>
    <col min="14342" max="14585" width="11.42578125" style="24"/>
    <col min="14586" max="14586" width="23.28515625" style="24" customWidth="1"/>
    <col min="14587" max="14587" width="22.42578125" style="24" customWidth="1"/>
    <col min="14588" max="14590" width="11.42578125" style="24"/>
    <col min="14591" max="14591" width="15.7109375" style="24" customWidth="1"/>
    <col min="14592" max="14592" width="18.42578125" style="24" customWidth="1"/>
    <col min="14593" max="14593" width="11.28515625" style="24" customWidth="1"/>
    <col min="14594" max="14594" width="13.42578125" style="24" customWidth="1"/>
    <col min="14595" max="14595" width="19" style="24" customWidth="1"/>
    <col min="14596" max="14596" width="13" style="24" customWidth="1"/>
    <col min="14597" max="14597" width="33.5703125" style="24" customWidth="1"/>
    <col min="14598" max="14841" width="11.42578125" style="24"/>
    <col min="14842" max="14842" width="23.28515625" style="24" customWidth="1"/>
    <col min="14843" max="14843" width="22.42578125" style="24" customWidth="1"/>
    <col min="14844" max="14846" width="11.42578125" style="24"/>
    <col min="14847" max="14847" width="15.7109375" style="24" customWidth="1"/>
    <col min="14848" max="14848" width="18.42578125" style="24" customWidth="1"/>
    <col min="14849" max="14849" width="11.28515625" style="24" customWidth="1"/>
    <col min="14850" max="14850" width="13.42578125" style="24" customWidth="1"/>
    <col min="14851" max="14851" width="19" style="24" customWidth="1"/>
    <col min="14852" max="14852" width="13" style="24" customWidth="1"/>
    <col min="14853" max="14853" width="33.5703125" style="24" customWidth="1"/>
    <col min="14854" max="15097" width="11.42578125" style="24"/>
    <col min="15098" max="15098" width="23.28515625" style="24" customWidth="1"/>
    <col min="15099" max="15099" width="22.42578125" style="24" customWidth="1"/>
    <col min="15100" max="15102" width="11.42578125" style="24"/>
    <col min="15103" max="15103" width="15.7109375" style="24" customWidth="1"/>
    <col min="15104" max="15104" width="18.42578125" style="24" customWidth="1"/>
    <col min="15105" max="15105" width="11.28515625" style="24" customWidth="1"/>
    <col min="15106" max="15106" width="13.42578125" style="24" customWidth="1"/>
    <col min="15107" max="15107" width="19" style="24" customWidth="1"/>
    <col min="15108" max="15108" width="13" style="24" customWidth="1"/>
    <col min="15109" max="15109" width="33.5703125" style="24" customWidth="1"/>
    <col min="15110" max="15353" width="11.42578125" style="24"/>
    <col min="15354" max="15354" width="23.28515625" style="24" customWidth="1"/>
    <col min="15355" max="15355" width="22.42578125" style="24" customWidth="1"/>
    <col min="15356" max="15358" width="11.42578125" style="24"/>
    <col min="15359" max="15359" width="15.7109375" style="24" customWidth="1"/>
    <col min="15360" max="15360" width="18.42578125" style="24" customWidth="1"/>
    <col min="15361" max="15361" width="11.28515625" style="24" customWidth="1"/>
    <col min="15362" max="15362" width="13.42578125" style="24" customWidth="1"/>
    <col min="15363" max="15363" width="19" style="24" customWidth="1"/>
    <col min="15364" max="15364" width="13" style="24" customWidth="1"/>
    <col min="15365" max="15365" width="33.5703125" style="24" customWidth="1"/>
    <col min="15366" max="15609" width="11.42578125" style="24"/>
    <col min="15610" max="15610" width="23.28515625" style="24" customWidth="1"/>
    <col min="15611" max="15611" width="22.42578125" style="24" customWidth="1"/>
    <col min="15612" max="15614" width="11.42578125" style="24"/>
    <col min="15615" max="15615" width="15.7109375" style="24" customWidth="1"/>
    <col min="15616" max="15616" width="18.42578125" style="24" customWidth="1"/>
    <col min="15617" max="15617" width="11.28515625" style="24" customWidth="1"/>
    <col min="15618" max="15618" width="13.42578125" style="24" customWidth="1"/>
    <col min="15619" max="15619" width="19" style="24" customWidth="1"/>
    <col min="15620" max="15620" width="13" style="24" customWidth="1"/>
    <col min="15621" max="15621" width="33.5703125" style="24" customWidth="1"/>
    <col min="15622" max="15865" width="11.42578125" style="24"/>
    <col min="15866" max="15866" width="23.28515625" style="24" customWidth="1"/>
    <col min="15867" max="15867" width="22.42578125" style="24" customWidth="1"/>
    <col min="15868" max="15870" width="11.42578125" style="24"/>
    <col min="15871" max="15871" width="15.7109375" style="24" customWidth="1"/>
    <col min="15872" max="15872" width="18.42578125" style="24" customWidth="1"/>
    <col min="15873" max="15873" width="11.28515625" style="24" customWidth="1"/>
    <col min="15874" max="15874" width="13.42578125" style="24" customWidth="1"/>
    <col min="15875" max="15875" width="19" style="24" customWidth="1"/>
    <col min="15876" max="15876" width="13" style="24" customWidth="1"/>
    <col min="15877" max="15877" width="33.5703125" style="24" customWidth="1"/>
    <col min="15878" max="16121" width="11.42578125" style="24"/>
    <col min="16122" max="16122" width="23.28515625" style="24" customWidth="1"/>
    <col min="16123" max="16123" width="22.42578125" style="24" customWidth="1"/>
    <col min="16124" max="16126" width="11.42578125" style="24"/>
    <col min="16127" max="16127" width="15.7109375" style="24" customWidth="1"/>
    <col min="16128" max="16128" width="18.42578125" style="24" customWidth="1"/>
    <col min="16129" max="16129" width="11.28515625" style="24" customWidth="1"/>
    <col min="16130" max="16130" width="13.42578125" style="24" customWidth="1"/>
    <col min="16131" max="16131" width="19" style="24" customWidth="1"/>
    <col min="16132" max="16132" width="13" style="24" customWidth="1"/>
    <col min="16133" max="16133" width="33.5703125" style="24" customWidth="1"/>
    <col min="16134" max="16384" width="11.42578125" style="24"/>
  </cols>
  <sheetData>
    <row r="1" spans="1:8" ht="18" x14ac:dyDescent="0.25">
      <c r="A1" s="23" t="s">
        <v>40</v>
      </c>
      <c r="C1" s="11"/>
      <c r="D1" s="23"/>
      <c r="E1" s="25"/>
    </row>
    <row r="2" spans="1:8" ht="18" x14ac:dyDescent="0.25">
      <c r="A2" s="23" t="s">
        <v>76</v>
      </c>
      <c r="C2" s="23"/>
      <c r="D2" s="23"/>
    </row>
    <row r="3" spans="1:8" ht="18" x14ac:dyDescent="0.25">
      <c r="A3" s="23"/>
      <c r="C3" s="23"/>
      <c r="D3" s="23"/>
    </row>
    <row r="4" spans="1:8" ht="15" x14ac:dyDescent="0.25">
      <c r="A4" s="11"/>
      <c r="C4" s="11"/>
      <c r="D4" s="11"/>
    </row>
    <row r="5" spans="1:8" ht="15.75" x14ac:dyDescent="0.25">
      <c r="A5" s="26" t="s">
        <v>75</v>
      </c>
      <c r="C5" s="110"/>
      <c r="D5" s="73"/>
      <c r="E5" s="73"/>
    </row>
    <row r="6" spans="1:8" ht="15.75" x14ac:dyDescent="0.25">
      <c r="A6" s="26" t="s">
        <v>21</v>
      </c>
      <c r="C6" s="110"/>
      <c r="D6" s="74"/>
      <c r="E6" s="74"/>
    </row>
    <row r="7" spans="1:8" ht="15.75" x14ac:dyDescent="0.25">
      <c r="A7" s="26" t="s">
        <v>81</v>
      </c>
      <c r="C7" s="135"/>
      <c r="D7" s="135"/>
      <c r="E7" s="135"/>
    </row>
    <row r="8" spans="1:8" ht="15.75" customHeight="1" x14ac:dyDescent="0.25">
      <c r="A8" s="72" t="s">
        <v>32</v>
      </c>
      <c r="C8" s="111"/>
      <c r="D8" s="112"/>
      <c r="E8" s="74"/>
    </row>
    <row r="9" spans="1:8" ht="16.5" thickBot="1" x14ac:dyDescent="0.3">
      <c r="B9" s="26"/>
      <c r="C9" s="26"/>
      <c r="D9" s="26"/>
    </row>
    <row r="10" spans="1:8" ht="38.25" x14ac:dyDescent="0.2">
      <c r="A10" s="75" t="s">
        <v>52</v>
      </c>
      <c r="B10" s="76" t="s">
        <v>41</v>
      </c>
      <c r="C10" s="76" t="s">
        <v>12</v>
      </c>
      <c r="D10" s="76" t="s">
        <v>38</v>
      </c>
      <c r="E10" s="77" t="s">
        <v>82</v>
      </c>
    </row>
    <row r="11" spans="1:8" ht="19.5" customHeight="1" x14ac:dyDescent="0.25">
      <c r="A11" s="78">
        <v>1</v>
      </c>
      <c r="B11" s="113"/>
      <c r="C11" s="114"/>
      <c r="D11" s="114"/>
      <c r="E11" s="115" t="str">
        <f ca="1">IF(B11="","",INDIRECT(CONCATENATE("'Kooperationspartner ",A11,"'!O30")))</f>
        <v/>
      </c>
      <c r="F11" s="10"/>
      <c r="G11" s="11"/>
      <c r="H11" s="11"/>
    </row>
    <row r="12" spans="1:8" ht="19.5" customHeight="1" x14ac:dyDescent="0.25">
      <c r="A12" s="79">
        <f>A11+1</f>
        <v>2</v>
      </c>
      <c r="B12" s="113"/>
      <c r="C12" s="114"/>
      <c r="D12" s="114"/>
      <c r="E12" s="115" t="str">
        <f t="shared" ref="E12:E22" ca="1" si="0">IF(B12="","",INDIRECT(CONCATENATE("'Kooperationspartner ",A12,"'!O30")))</f>
        <v/>
      </c>
      <c r="F12" s="11"/>
      <c r="G12" s="11"/>
      <c r="H12" s="11"/>
    </row>
    <row r="13" spans="1:8" ht="19.5" customHeight="1" x14ac:dyDescent="0.25">
      <c r="A13" s="79">
        <f t="shared" ref="A13:A22" si="1">A12+1</f>
        <v>3</v>
      </c>
      <c r="B13" s="113"/>
      <c r="C13" s="114"/>
      <c r="D13" s="114"/>
      <c r="E13" s="115" t="str">
        <f t="shared" ca="1" si="0"/>
        <v/>
      </c>
    </row>
    <row r="14" spans="1:8" ht="19.5" customHeight="1" x14ac:dyDescent="0.25">
      <c r="A14" s="79">
        <f t="shared" si="1"/>
        <v>4</v>
      </c>
      <c r="B14" s="113"/>
      <c r="C14" s="114"/>
      <c r="D14" s="114"/>
      <c r="E14" s="115" t="str">
        <f t="shared" ca="1" si="0"/>
        <v/>
      </c>
    </row>
    <row r="15" spans="1:8" ht="19.5" customHeight="1" x14ac:dyDescent="0.25">
      <c r="A15" s="79">
        <f t="shared" si="1"/>
        <v>5</v>
      </c>
      <c r="B15" s="113"/>
      <c r="C15" s="114"/>
      <c r="D15" s="114"/>
      <c r="E15" s="115" t="str">
        <f t="shared" ca="1" si="0"/>
        <v/>
      </c>
    </row>
    <row r="16" spans="1:8" ht="19.5" customHeight="1" x14ac:dyDescent="0.25">
      <c r="A16" s="79">
        <f t="shared" si="1"/>
        <v>6</v>
      </c>
      <c r="B16" s="113"/>
      <c r="C16" s="114"/>
      <c r="D16" s="114"/>
      <c r="E16" s="115" t="str">
        <f t="shared" ca="1" si="0"/>
        <v/>
      </c>
    </row>
    <row r="17" spans="1:5" ht="19.5" customHeight="1" x14ac:dyDescent="0.25">
      <c r="A17" s="79">
        <f t="shared" si="1"/>
        <v>7</v>
      </c>
      <c r="B17" s="113"/>
      <c r="C17" s="114"/>
      <c r="D17" s="114"/>
      <c r="E17" s="115" t="str">
        <f t="shared" ca="1" si="0"/>
        <v/>
      </c>
    </row>
    <row r="18" spans="1:5" ht="19.5" customHeight="1" x14ac:dyDescent="0.25">
      <c r="A18" s="79">
        <f t="shared" si="1"/>
        <v>8</v>
      </c>
      <c r="B18" s="113"/>
      <c r="C18" s="114"/>
      <c r="D18" s="114"/>
      <c r="E18" s="115" t="str">
        <f t="shared" ca="1" si="0"/>
        <v/>
      </c>
    </row>
    <row r="19" spans="1:5" ht="19.5" customHeight="1" x14ac:dyDescent="0.25">
      <c r="A19" s="79">
        <f t="shared" si="1"/>
        <v>9</v>
      </c>
      <c r="B19" s="113"/>
      <c r="C19" s="114"/>
      <c r="D19" s="114"/>
      <c r="E19" s="115" t="str">
        <f t="shared" ca="1" si="0"/>
        <v/>
      </c>
    </row>
    <row r="20" spans="1:5" ht="19.5" customHeight="1" x14ac:dyDescent="0.25">
      <c r="A20" s="79">
        <f t="shared" si="1"/>
        <v>10</v>
      </c>
      <c r="B20" s="116"/>
      <c r="C20" s="117"/>
      <c r="D20" s="117"/>
      <c r="E20" s="115" t="str">
        <f t="shared" ca="1" si="0"/>
        <v/>
      </c>
    </row>
    <row r="21" spans="1:5" ht="19.5" customHeight="1" x14ac:dyDescent="0.25">
      <c r="A21" s="79">
        <f t="shared" si="1"/>
        <v>11</v>
      </c>
      <c r="B21" s="116"/>
      <c r="C21" s="117"/>
      <c r="D21" s="117"/>
      <c r="E21" s="115" t="str">
        <f t="shared" ca="1" si="0"/>
        <v/>
      </c>
    </row>
    <row r="22" spans="1:5" ht="19.5" customHeight="1" x14ac:dyDescent="0.25">
      <c r="A22" s="79">
        <f t="shared" si="1"/>
        <v>12</v>
      </c>
      <c r="B22" s="116"/>
      <c r="C22" s="117"/>
      <c r="D22" s="117"/>
      <c r="E22" s="115" t="str">
        <f t="shared" ca="1" si="0"/>
        <v/>
      </c>
    </row>
    <row r="23" spans="1:5" ht="23.25" customHeight="1" thickBot="1" x14ac:dyDescent="0.3">
      <c r="A23" s="80" t="s">
        <v>43</v>
      </c>
      <c r="B23" s="81"/>
      <c r="C23" s="81"/>
      <c r="D23" s="81"/>
      <c r="E23" s="82">
        <f ca="1">SUM(E11:E22)</f>
        <v>0</v>
      </c>
    </row>
    <row r="24" spans="1:5" x14ac:dyDescent="0.2">
      <c r="E24" s="10"/>
    </row>
    <row r="25" spans="1:5" x14ac:dyDescent="0.2">
      <c r="E25" s="10"/>
    </row>
    <row r="26" spans="1:5" x14ac:dyDescent="0.2">
      <c r="B26" s="50" t="s">
        <v>48</v>
      </c>
    </row>
    <row r="27" spans="1:5" x14ac:dyDescent="0.2">
      <c r="D27" s="13"/>
      <c r="E27" s="14"/>
    </row>
    <row r="28" spans="1:5" x14ac:dyDescent="0.2">
      <c r="B28" s="136"/>
      <c r="C28" s="136"/>
      <c r="D28" s="136"/>
      <c r="E28" s="14"/>
    </row>
    <row r="29" spans="1:5" x14ac:dyDescent="0.2">
      <c r="B29" s="136"/>
      <c r="C29" s="136"/>
      <c r="D29" s="136"/>
    </row>
    <row r="30" spans="1:5" x14ac:dyDescent="0.2">
      <c r="B30" s="137"/>
      <c r="C30" s="137"/>
      <c r="D30" s="137"/>
    </row>
    <row r="31" spans="1:5" x14ac:dyDescent="0.2">
      <c r="B31" s="52" t="s">
        <v>45</v>
      </c>
      <c r="C31" s="21"/>
      <c r="D31" s="21"/>
    </row>
    <row r="33" spans="2:4" x14ac:dyDescent="0.2">
      <c r="B33" s="138"/>
      <c r="C33" s="138"/>
      <c r="D33" s="138"/>
    </row>
    <row r="34" spans="2:4" x14ac:dyDescent="0.2">
      <c r="B34" s="138"/>
      <c r="C34" s="138"/>
      <c r="D34" s="138"/>
    </row>
    <row r="35" spans="2:4" x14ac:dyDescent="0.2">
      <c r="B35" s="139"/>
      <c r="C35" s="139"/>
      <c r="D35" s="139"/>
    </row>
    <row r="36" spans="2:4" x14ac:dyDescent="0.2">
      <c r="B36" s="52" t="s">
        <v>15</v>
      </c>
      <c r="C36" s="21"/>
      <c r="D36" s="21"/>
    </row>
  </sheetData>
  <mergeCells count="3">
    <mergeCell ref="C7:E7"/>
    <mergeCell ref="B28:D30"/>
    <mergeCell ref="B33:D35"/>
  </mergeCells>
  <pageMargins left="0.70866141732283472" right="0.70866141732283472" top="0.78740157480314965" bottom="0.78740157480314965" header="0.31496062992125984" footer="0.31496062992125984"/>
  <pageSetup paperSize="9" scale="6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89AA-8646-49E3-88AD-BEB2645716E0}">
  <sheetPr>
    <tabColor theme="4" tint="0.39997558519241921"/>
    <pageSetUpPr fitToPage="1"/>
  </sheetPr>
  <dimension ref="A1:X45"/>
  <sheetViews>
    <sheetView zoomScaleNormal="100" workbookViewId="0">
      <selection activeCell="B37" sqref="B37"/>
    </sheetView>
  </sheetViews>
  <sheetFormatPr baseColWidth="10" defaultRowHeight="14.25" x14ac:dyDescent="0.2"/>
  <cols>
    <col min="1" max="1" width="6.42578125" style="24" customWidth="1"/>
    <col min="2" max="2" width="25.42578125" style="24" customWidth="1"/>
    <col min="3" max="3" width="20.42578125" style="24" customWidth="1"/>
    <col min="4" max="4" width="22.85546875" style="24" customWidth="1"/>
    <col min="5" max="8" width="11.42578125" style="24"/>
    <col min="9" max="9" width="13.28515625" style="24" customWidth="1"/>
    <col min="10" max="10" width="14.42578125" style="24" customWidth="1"/>
    <col min="11" max="11" width="16.85546875" style="24" customWidth="1"/>
    <col min="12" max="12" width="11" style="24" customWidth="1"/>
    <col min="13" max="13" width="11.28515625" style="24" customWidth="1"/>
    <col min="14" max="14" width="9.85546875" style="24" customWidth="1"/>
    <col min="15" max="15" width="14.42578125" style="24" customWidth="1"/>
    <col min="16" max="16" width="28.85546875" style="24" customWidth="1"/>
    <col min="17" max="260" width="11.42578125" style="24"/>
    <col min="261" max="261" width="23.28515625" style="24" customWidth="1"/>
    <col min="262" max="262" width="22.42578125" style="24" customWidth="1"/>
    <col min="263" max="265" width="11.42578125" style="24"/>
    <col min="266" max="266" width="15.7109375" style="24" customWidth="1"/>
    <col min="267" max="267" width="18.42578125" style="24" customWidth="1"/>
    <col min="268" max="268" width="11.28515625" style="24" customWidth="1"/>
    <col min="269" max="269" width="13.42578125" style="24" customWidth="1"/>
    <col min="270" max="270" width="19" style="24" customWidth="1"/>
    <col min="271" max="271" width="13" style="24" customWidth="1"/>
    <col min="272" max="272" width="33.5703125" style="24" customWidth="1"/>
    <col min="273" max="516" width="11.42578125" style="24"/>
    <col min="517" max="517" width="23.28515625" style="24" customWidth="1"/>
    <col min="518" max="518" width="22.42578125" style="24" customWidth="1"/>
    <col min="519" max="521" width="11.42578125" style="24"/>
    <col min="522" max="522" width="15.7109375" style="24" customWidth="1"/>
    <col min="523" max="523" width="18.42578125" style="24" customWidth="1"/>
    <col min="524" max="524" width="11.28515625" style="24" customWidth="1"/>
    <col min="525" max="525" width="13.42578125" style="24" customWidth="1"/>
    <col min="526" max="526" width="19" style="24" customWidth="1"/>
    <col min="527" max="527" width="13" style="24" customWidth="1"/>
    <col min="528" max="528" width="33.5703125" style="24" customWidth="1"/>
    <col min="529" max="772" width="11.42578125" style="24"/>
    <col min="773" max="773" width="23.28515625" style="24" customWidth="1"/>
    <col min="774" max="774" width="22.42578125" style="24" customWidth="1"/>
    <col min="775" max="777" width="11.42578125" style="24"/>
    <col min="778" max="778" width="15.7109375" style="24" customWidth="1"/>
    <col min="779" max="779" width="18.42578125" style="24" customWidth="1"/>
    <col min="780" max="780" width="11.28515625" style="24" customWidth="1"/>
    <col min="781" max="781" width="13.42578125" style="24" customWidth="1"/>
    <col min="782" max="782" width="19" style="24" customWidth="1"/>
    <col min="783" max="783" width="13" style="24" customWidth="1"/>
    <col min="784" max="784" width="33.5703125" style="24" customWidth="1"/>
    <col min="785" max="1028" width="11.42578125" style="24"/>
    <col min="1029" max="1029" width="23.28515625" style="24" customWidth="1"/>
    <col min="1030" max="1030" width="22.42578125" style="24" customWidth="1"/>
    <col min="1031" max="1033" width="11.42578125" style="24"/>
    <col min="1034" max="1034" width="15.7109375" style="24" customWidth="1"/>
    <col min="1035" max="1035" width="18.42578125" style="24" customWidth="1"/>
    <col min="1036" max="1036" width="11.28515625" style="24" customWidth="1"/>
    <col min="1037" max="1037" width="13.42578125" style="24" customWidth="1"/>
    <col min="1038" max="1038" width="19" style="24" customWidth="1"/>
    <col min="1039" max="1039" width="13" style="24" customWidth="1"/>
    <col min="1040" max="1040" width="33.5703125" style="24" customWidth="1"/>
    <col min="1041" max="1284" width="11.42578125" style="24"/>
    <col min="1285" max="1285" width="23.28515625" style="24" customWidth="1"/>
    <col min="1286" max="1286" width="22.42578125" style="24" customWidth="1"/>
    <col min="1287" max="1289" width="11.42578125" style="24"/>
    <col min="1290" max="1290" width="15.7109375" style="24" customWidth="1"/>
    <col min="1291" max="1291" width="18.42578125" style="24" customWidth="1"/>
    <col min="1292" max="1292" width="11.28515625" style="24" customWidth="1"/>
    <col min="1293" max="1293" width="13.42578125" style="24" customWidth="1"/>
    <col min="1294" max="1294" width="19" style="24" customWidth="1"/>
    <col min="1295" max="1295" width="13" style="24" customWidth="1"/>
    <col min="1296" max="1296" width="33.5703125" style="24" customWidth="1"/>
    <col min="1297" max="1540" width="11.42578125" style="24"/>
    <col min="1541" max="1541" width="23.28515625" style="24" customWidth="1"/>
    <col min="1542" max="1542" width="22.42578125" style="24" customWidth="1"/>
    <col min="1543" max="1545" width="11.42578125" style="24"/>
    <col min="1546" max="1546" width="15.7109375" style="24" customWidth="1"/>
    <col min="1547" max="1547" width="18.42578125" style="24" customWidth="1"/>
    <col min="1548" max="1548" width="11.28515625" style="24" customWidth="1"/>
    <col min="1549" max="1549" width="13.42578125" style="24" customWidth="1"/>
    <col min="1550" max="1550" width="19" style="24" customWidth="1"/>
    <col min="1551" max="1551" width="13" style="24" customWidth="1"/>
    <col min="1552" max="1552" width="33.5703125" style="24" customWidth="1"/>
    <col min="1553" max="1796" width="11.42578125" style="24"/>
    <col min="1797" max="1797" width="23.28515625" style="24" customWidth="1"/>
    <col min="1798" max="1798" width="22.42578125" style="24" customWidth="1"/>
    <col min="1799" max="1801" width="11.42578125" style="24"/>
    <col min="1802" max="1802" width="15.7109375" style="24" customWidth="1"/>
    <col min="1803" max="1803" width="18.42578125" style="24" customWidth="1"/>
    <col min="1804" max="1804" width="11.28515625" style="24" customWidth="1"/>
    <col min="1805" max="1805" width="13.42578125" style="24" customWidth="1"/>
    <col min="1806" max="1806" width="19" style="24" customWidth="1"/>
    <col min="1807" max="1807" width="13" style="24" customWidth="1"/>
    <col min="1808" max="1808" width="33.5703125" style="24" customWidth="1"/>
    <col min="1809" max="2052" width="11.42578125" style="24"/>
    <col min="2053" max="2053" width="23.28515625" style="24" customWidth="1"/>
    <col min="2054" max="2054" width="22.42578125" style="24" customWidth="1"/>
    <col min="2055" max="2057" width="11.42578125" style="24"/>
    <col min="2058" max="2058" width="15.7109375" style="24" customWidth="1"/>
    <col min="2059" max="2059" width="18.42578125" style="24" customWidth="1"/>
    <col min="2060" max="2060" width="11.28515625" style="24" customWidth="1"/>
    <col min="2061" max="2061" width="13.42578125" style="24" customWidth="1"/>
    <col min="2062" max="2062" width="19" style="24" customWidth="1"/>
    <col min="2063" max="2063" width="13" style="24" customWidth="1"/>
    <col min="2064" max="2064" width="33.5703125" style="24" customWidth="1"/>
    <col min="2065" max="2308" width="11.42578125" style="24"/>
    <col min="2309" max="2309" width="23.28515625" style="24" customWidth="1"/>
    <col min="2310" max="2310" width="22.42578125" style="24" customWidth="1"/>
    <col min="2311" max="2313" width="11.42578125" style="24"/>
    <col min="2314" max="2314" width="15.7109375" style="24" customWidth="1"/>
    <col min="2315" max="2315" width="18.42578125" style="24" customWidth="1"/>
    <col min="2316" max="2316" width="11.28515625" style="24" customWidth="1"/>
    <col min="2317" max="2317" width="13.42578125" style="24" customWidth="1"/>
    <col min="2318" max="2318" width="19" style="24" customWidth="1"/>
    <col min="2319" max="2319" width="13" style="24" customWidth="1"/>
    <col min="2320" max="2320" width="33.5703125" style="24" customWidth="1"/>
    <col min="2321" max="2564" width="11.42578125" style="24"/>
    <col min="2565" max="2565" width="23.28515625" style="24" customWidth="1"/>
    <col min="2566" max="2566" width="22.42578125" style="24" customWidth="1"/>
    <col min="2567" max="2569" width="11.42578125" style="24"/>
    <col min="2570" max="2570" width="15.7109375" style="24" customWidth="1"/>
    <col min="2571" max="2571" width="18.42578125" style="24" customWidth="1"/>
    <col min="2572" max="2572" width="11.28515625" style="24" customWidth="1"/>
    <col min="2573" max="2573" width="13.42578125" style="24" customWidth="1"/>
    <col min="2574" max="2574" width="19" style="24" customWidth="1"/>
    <col min="2575" max="2575" width="13" style="24" customWidth="1"/>
    <col min="2576" max="2576" width="33.5703125" style="24" customWidth="1"/>
    <col min="2577" max="2820" width="11.42578125" style="24"/>
    <col min="2821" max="2821" width="23.28515625" style="24" customWidth="1"/>
    <col min="2822" max="2822" width="22.42578125" style="24" customWidth="1"/>
    <col min="2823" max="2825" width="11.42578125" style="24"/>
    <col min="2826" max="2826" width="15.7109375" style="24" customWidth="1"/>
    <col min="2827" max="2827" width="18.42578125" style="24" customWidth="1"/>
    <col min="2828" max="2828" width="11.28515625" style="24" customWidth="1"/>
    <col min="2829" max="2829" width="13.42578125" style="24" customWidth="1"/>
    <col min="2830" max="2830" width="19" style="24" customWidth="1"/>
    <col min="2831" max="2831" width="13" style="24" customWidth="1"/>
    <col min="2832" max="2832" width="33.5703125" style="24" customWidth="1"/>
    <col min="2833" max="3076" width="11.42578125" style="24"/>
    <col min="3077" max="3077" width="23.28515625" style="24" customWidth="1"/>
    <col min="3078" max="3078" width="22.42578125" style="24" customWidth="1"/>
    <col min="3079" max="3081" width="11.42578125" style="24"/>
    <col min="3082" max="3082" width="15.7109375" style="24" customWidth="1"/>
    <col min="3083" max="3083" width="18.42578125" style="24" customWidth="1"/>
    <col min="3084" max="3084" width="11.28515625" style="24" customWidth="1"/>
    <col min="3085" max="3085" width="13.42578125" style="24" customWidth="1"/>
    <col min="3086" max="3086" width="19" style="24" customWidth="1"/>
    <col min="3087" max="3087" width="13" style="24" customWidth="1"/>
    <col min="3088" max="3088" width="33.5703125" style="24" customWidth="1"/>
    <col min="3089" max="3332" width="11.42578125" style="24"/>
    <col min="3333" max="3333" width="23.28515625" style="24" customWidth="1"/>
    <col min="3334" max="3334" width="22.42578125" style="24" customWidth="1"/>
    <col min="3335" max="3337" width="11.42578125" style="24"/>
    <col min="3338" max="3338" width="15.7109375" style="24" customWidth="1"/>
    <col min="3339" max="3339" width="18.42578125" style="24" customWidth="1"/>
    <col min="3340" max="3340" width="11.28515625" style="24" customWidth="1"/>
    <col min="3341" max="3341" width="13.42578125" style="24" customWidth="1"/>
    <col min="3342" max="3342" width="19" style="24" customWidth="1"/>
    <col min="3343" max="3343" width="13" style="24" customWidth="1"/>
    <col min="3344" max="3344" width="33.5703125" style="24" customWidth="1"/>
    <col min="3345" max="3588" width="11.42578125" style="24"/>
    <col min="3589" max="3589" width="23.28515625" style="24" customWidth="1"/>
    <col min="3590" max="3590" width="22.42578125" style="24" customWidth="1"/>
    <col min="3591" max="3593" width="11.42578125" style="24"/>
    <col min="3594" max="3594" width="15.7109375" style="24" customWidth="1"/>
    <col min="3595" max="3595" width="18.42578125" style="24" customWidth="1"/>
    <col min="3596" max="3596" width="11.28515625" style="24" customWidth="1"/>
    <col min="3597" max="3597" width="13.42578125" style="24" customWidth="1"/>
    <col min="3598" max="3598" width="19" style="24" customWidth="1"/>
    <col min="3599" max="3599" width="13" style="24" customWidth="1"/>
    <col min="3600" max="3600" width="33.5703125" style="24" customWidth="1"/>
    <col min="3601" max="3844" width="11.42578125" style="24"/>
    <col min="3845" max="3845" width="23.28515625" style="24" customWidth="1"/>
    <col min="3846" max="3846" width="22.42578125" style="24" customWidth="1"/>
    <col min="3847" max="3849" width="11.42578125" style="24"/>
    <col min="3850" max="3850" width="15.7109375" style="24" customWidth="1"/>
    <col min="3851" max="3851" width="18.42578125" style="24" customWidth="1"/>
    <col min="3852" max="3852" width="11.28515625" style="24" customWidth="1"/>
    <col min="3853" max="3853" width="13.42578125" style="24" customWidth="1"/>
    <col min="3854" max="3854" width="19" style="24" customWidth="1"/>
    <col min="3855" max="3855" width="13" style="24" customWidth="1"/>
    <col min="3856" max="3856" width="33.5703125" style="24" customWidth="1"/>
    <col min="3857" max="4100" width="11.42578125" style="24"/>
    <col min="4101" max="4101" width="23.28515625" style="24" customWidth="1"/>
    <col min="4102" max="4102" width="22.42578125" style="24" customWidth="1"/>
    <col min="4103" max="4105" width="11.42578125" style="24"/>
    <col min="4106" max="4106" width="15.7109375" style="24" customWidth="1"/>
    <col min="4107" max="4107" width="18.42578125" style="24" customWidth="1"/>
    <col min="4108" max="4108" width="11.28515625" style="24" customWidth="1"/>
    <col min="4109" max="4109" width="13.42578125" style="24" customWidth="1"/>
    <col min="4110" max="4110" width="19" style="24" customWidth="1"/>
    <col min="4111" max="4111" width="13" style="24" customWidth="1"/>
    <col min="4112" max="4112" width="33.5703125" style="24" customWidth="1"/>
    <col min="4113" max="4356" width="11.42578125" style="24"/>
    <col min="4357" max="4357" width="23.28515625" style="24" customWidth="1"/>
    <col min="4358" max="4358" width="22.42578125" style="24" customWidth="1"/>
    <col min="4359" max="4361" width="11.42578125" style="24"/>
    <col min="4362" max="4362" width="15.7109375" style="24" customWidth="1"/>
    <col min="4363" max="4363" width="18.42578125" style="24" customWidth="1"/>
    <col min="4364" max="4364" width="11.28515625" style="24" customWidth="1"/>
    <col min="4365" max="4365" width="13.42578125" style="24" customWidth="1"/>
    <col min="4366" max="4366" width="19" style="24" customWidth="1"/>
    <col min="4367" max="4367" width="13" style="24" customWidth="1"/>
    <col min="4368" max="4368" width="33.5703125" style="24" customWidth="1"/>
    <col min="4369" max="4612" width="11.42578125" style="24"/>
    <col min="4613" max="4613" width="23.28515625" style="24" customWidth="1"/>
    <col min="4614" max="4614" width="22.42578125" style="24" customWidth="1"/>
    <col min="4615" max="4617" width="11.42578125" style="24"/>
    <col min="4618" max="4618" width="15.7109375" style="24" customWidth="1"/>
    <col min="4619" max="4619" width="18.42578125" style="24" customWidth="1"/>
    <col min="4620" max="4620" width="11.28515625" style="24" customWidth="1"/>
    <col min="4621" max="4621" width="13.42578125" style="24" customWidth="1"/>
    <col min="4622" max="4622" width="19" style="24" customWidth="1"/>
    <col min="4623" max="4623" width="13" style="24" customWidth="1"/>
    <col min="4624" max="4624" width="33.5703125" style="24" customWidth="1"/>
    <col min="4625" max="4868" width="11.42578125" style="24"/>
    <col min="4869" max="4869" width="23.28515625" style="24" customWidth="1"/>
    <col min="4870" max="4870" width="22.42578125" style="24" customWidth="1"/>
    <col min="4871" max="4873" width="11.42578125" style="24"/>
    <col min="4874" max="4874" width="15.7109375" style="24" customWidth="1"/>
    <col min="4875" max="4875" width="18.42578125" style="24" customWidth="1"/>
    <col min="4876" max="4876" width="11.28515625" style="24" customWidth="1"/>
    <col min="4877" max="4877" width="13.42578125" style="24" customWidth="1"/>
    <col min="4878" max="4878" width="19" style="24" customWidth="1"/>
    <col min="4879" max="4879" width="13" style="24" customWidth="1"/>
    <col min="4880" max="4880" width="33.5703125" style="24" customWidth="1"/>
    <col min="4881" max="5124" width="11.42578125" style="24"/>
    <col min="5125" max="5125" width="23.28515625" style="24" customWidth="1"/>
    <col min="5126" max="5126" width="22.42578125" style="24" customWidth="1"/>
    <col min="5127" max="5129" width="11.42578125" style="24"/>
    <col min="5130" max="5130" width="15.7109375" style="24" customWidth="1"/>
    <col min="5131" max="5131" width="18.42578125" style="24" customWidth="1"/>
    <col min="5132" max="5132" width="11.28515625" style="24" customWidth="1"/>
    <col min="5133" max="5133" width="13.42578125" style="24" customWidth="1"/>
    <col min="5134" max="5134" width="19" style="24" customWidth="1"/>
    <col min="5135" max="5135" width="13" style="24" customWidth="1"/>
    <col min="5136" max="5136" width="33.5703125" style="24" customWidth="1"/>
    <col min="5137" max="5380" width="11.42578125" style="24"/>
    <col min="5381" max="5381" width="23.28515625" style="24" customWidth="1"/>
    <col min="5382" max="5382" width="22.42578125" style="24" customWidth="1"/>
    <col min="5383" max="5385" width="11.42578125" style="24"/>
    <col min="5386" max="5386" width="15.7109375" style="24" customWidth="1"/>
    <col min="5387" max="5387" width="18.42578125" style="24" customWidth="1"/>
    <col min="5388" max="5388" width="11.28515625" style="24" customWidth="1"/>
    <col min="5389" max="5389" width="13.42578125" style="24" customWidth="1"/>
    <col min="5390" max="5390" width="19" style="24" customWidth="1"/>
    <col min="5391" max="5391" width="13" style="24" customWidth="1"/>
    <col min="5392" max="5392" width="33.5703125" style="24" customWidth="1"/>
    <col min="5393" max="5636" width="11.42578125" style="24"/>
    <col min="5637" max="5637" width="23.28515625" style="24" customWidth="1"/>
    <col min="5638" max="5638" width="22.42578125" style="24" customWidth="1"/>
    <col min="5639" max="5641" width="11.42578125" style="24"/>
    <col min="5642" max="5642" width="15.7109375" style="24" customWidth="1"/>
    <col min="5643" max="5643" width="18.42578125" style="24" customWidth="1"/>
    <col min="5644" max="5644" width="11.28515625" style="24" customWidth="1"/>
    <col min="5645" max="5645" width="13.42578125" style="24" customWidth="1"/>
    <col min="5646" max="5646" width="19" style="24" customWidth="1"/>
    <col min="5647" max="5647" width="13" style="24" customWidth="1"/>
    <col min="5648" max="5648" width="33.5703125" style="24" customWidth="1"/>
    <col min="5649" max="5892" width="11.42578125" style="24"/>
    <col min="5893" max="5893" width="23.28515625" style="24" customWidth="1"/>
    <col min="5894" max="5894" width="22.42578125" style="24" customWidth="1"/>
    <col min="5895" max="5897" width="11.42578125" style="24"/>
    <col min="5898" max="5898" width="15.7109375" style="24" customWidth="1"/>
    <col min="5899" max="5899" width="18.42578125" style="24" customWidth="1"/>
    <col min="5900" max="5900" width="11.28515625" style="24" customWidth="1"/>
    <col min="5901" max="5901" width="13.42578125" style="24" customWidth="1"/>
    <col min="5902" max="5902" width="19" style="24" customWidth="1"/>
    <col min="5903" max="5903" width="13" style="24" customWidth="1"/>
    <col min="5904" max="5904" width="33.5703125" style="24" customWidth="1"/>
    <col min="5905" max="6148" width="11.42578125" style="24"/>
    <col min="6149" max="6149" width="23.28515625" style="24" customWidth="1"/>
    <col min="6150" max="6150" width="22.42578125" style="24" customWidth="1"/>
    <col min="6151" max="6153" width="11.42578125" style="24"/>
    <col min="6154" max="6154" width="15.7109375" style="24" customWidth="1"/>
    <col min="6155" max="6155" width="18.42578125" style="24" customWidth="1"/>
    <col min="6156" max="6156" width="11.28515625" style="24" customWidth="1"/>
    <col min="6157" max="6157" width="13.42578125" style="24" customWidth="1"/>
    <col min="6158" max="6158" width="19" style="24" customWidth="1"/>
    <col min="6159" max="6159" width="13" style="24" customWidth="1"/>
    <col min="6160" max="6160" width="33.5703125" style="24" customWidth="1"/>
    <col min="6161" max="6404" width="11.42578125" style="24"/>
    <col min="6405" max="6405" width="23.28515625" style="24" customWidth="1"/>
    <col min="6406" max="6406" width="22.42578125" style="24" customWidth="1"/>
    <col min="6407" max="6409" width="11.42578125" style="24"/>
    <col min="6410" max="6410" width="15.7109375" style="24" customWidth="1"/>
    <col min="6411" max="6411" width="18.42578125" style="24" customWidth="1"/>
    <col min="6412" max="6412" width="11.28515625" style="24" customWidth="1"/>
    <col min="6413" max="6413" width="13.42578125" style="24" customWidth="1"/>
    <col min="6414" max="6414" width="19" style="24" customWidth="1"/>
    <col min="6415" max="6415" width="13" style="24" customWidth="1"/>
    <col min="6416" max="6416" width="33.5703125" style="24" customWidth="1"/>
    <col min="6417" max="6660" width="11.42578125" style="24"/>
    <col min="6661" max="6661" width="23.28515625" style="24" customWidth="1"/>
    <col min="6662" max="6662" width="22.42578125" style="24" customWidth="1"/>
    <col min="6663" max="6665" width="11.42578125" style="24"/>
    <col min="6666" max="6666" width="15.7109375" style="24" customWidth="1"/>
    <col min="6667" max="6667" width="18.42578125" style="24" customWidth="1"/>
    <col min="6668" max="6668" width="11.28515625" style="24" customWidth="1"/>
    <col min="6669" max="6669" width="13.42578125" style="24" customWidth="1"/>
    <col min="6670" max="6670" width="19" style="24" customWidth="1"/>
    <col min="6671" max="6671" width="13" style="24" customWidth="1"/>
    <col min="6672" max="6672" width="33.5703125" style="24" customWidth="1"/>
    <col min="6673" max="6916" width="11.42578125" style="24"/>
    <col min="6917" max="6917" width="23.28515625" style="24" customWidth="1"/>
    <col min="6918" max="6918" width="22.42578125" style="24" customWidth="1"/>
    <col min="6919" max="6921" width="11.42578125" style="24"/>
    <col min="6922" max="6922" width="15.7109375" style="24" customWidth="1"/>
    <col min="6923" max="6923" width="18.42578125" style="24" customWidth="1"/>
    <col min="6924" max="6924" width="11.28515625" style="24" customWidth="1"/>
    <col min="6925" max="6925" width="13.42578125" style="24" customWidth="1"/>
    <col min="6926" max="6926" width="19" style="24" customWidth="1"/>
    <col min="6927" max="6927" width="13" style="24" customWidth="1"/>
    <col min="6928" max="6928" width="33.5703125" style="24" customWidth="1"/>
    <col min="6929" max="7172" width="11.42578125" style="24"/>
    <col min="7173" max="7173" width="23.28515625" style="24" customWidth="1"/>
    <col min="7174" max="7174" width="22.42578125" style="24" customWidth="1"/>
    <col min="7175" max="7177" width="11.42578125" style="24"/>
    <col min="7178" max="7178" width="15.7109375" style="24" customWidth="1"/>
    <col min="7179" max="7179" width="18.42578125" style="24" customWidth="1"/>
    <col min="7180" max="7180" width="11.28515625" style="24" customWidth="1"/>
    <col min="7181" max="7181" width="13.42578125" style="24" customWidth="1"/>
    <col min="7182" max="7182" width="19" style="24" customWidth="1"/>
    <col min="7183" max="7183" width="13" style="24" customWidth="1"/>
    <col min="7184" max="7184" width="33.5703125" style="24" customWidth="1"/>
    <col min="7185" max="7428" width="11.42578125" style="24"/>
    <col min="7429" max="7429" width="23.28515625" style="24" customWidth="1"/>
    <col min="7430" max="7430" width="22.42578125" style="24" customWidth="1"/>
    <col min="7431" max="7433" width="11.42578125" style="24"/>
    <col min="7434" max="7434" width="15.7109375" style="24" customWidth="1"/>
    <col min="7435" max="7435" width="18.42578125" style="24" customWidth="1"/>
    <col min="7436" max="7436" width="11.28515625" style="24" customWidth="1"/>
    <col min="7437" max="7437" width="13.42578125" style="24" customWidth="1"/>
    <col min="7438" max="7438" width="19" style="24" customWidth="1"/>
    <col min="7439" max="7439" width="13" style="24" customWidth="1"/>
    <col min="7440" max="7440" width="33.5703125" style="24" customWidth="1"/>
    <col min="7441" max="7684" width="11.42578125" style="24"/>
    <col min="7685" max="7685" width="23.28515625" style="24" customWidth="1"/>
    <col min="7686" max="7686" width="22.42578125" style="24" customWidth="1"/>
    <col min="7687" max="7689" width="11.42578125" style="24"/>
    <col min="7690" max="7690" width="15.7109375" style="24" customWidth="1"/>
    <col min="7691" max="7691" width="18.42578125" style="24" customWidth="1"/>
    <col min="7692" max="7692" width="11.28515625" style="24" customWidth="1"/>
    <col min="7693" max="7693" width="13.42578125" style="24" customWidth="1"/>
    <col min="7694" max="7694" width="19" style="24" customWidth="1"/>
    <col min="7695" max="7695" width="13" style="24" customWidth="1"/>
    <col min="7696" max="7696" width="33.5703125" style="24" customWidth="1"/>
    <col min="7697" max="7940" width="11.42578125" style="24"/>
    <col min="7941" max="7941" width="23.28515625" style="24" customWidth="1"/>
    <col min="7942" max="7942" width="22.42578125" style="24" customWidth="1"/>
    <col min="7943" max="7945" width="11.42578125" style="24"/>
    <col min="7946" max="7946" width="15.7109375" style="24" customWidth="1"/>
    <col min="7947" max="7947" width="18.42578125" style="24" customWidth="1"/>
    <col min="7948" max="7948" width="11.28515625" style="24" customWidth="1"/>
    <col min="7949" max="7949" width="13.42578125" style="24" customWidth="1"/>
    <col min="7950" max="7950" width="19" style="24" customWidth="1"/>
    <col min="7951" max="7951" width="13" style="24" customWidth="1"/>
    <col min="7952" max="7952" width="33.5703125" style="24" customWidth="1"/>
    <col min="7953" max="8196" width="11.42578125" style="24"/>
    <col min="8197" max="8197" width="23.28515625" style="24" customWidth="1"/>
    <col min="8198" max="8198" width="22.42578125" style="24" customWidth="1"/>
    <col min="8199" max="8201" width="11.42578125" style="24"/>
    <col min="8202" max="8202" width="15.7109375" style="24" customWidth="1"/>
    <col min="8203" max="8203" width="18.42578125" style="24" customWidth="1"/>
    <col min="8204" max="8204" width="11.28515625" style="24" customWidth="1"/>
    <col min="8205" max="8205" width="13.42578125" style="24" customWidth="1"/>
    <col min="8206" max="8206" width="19" style="24" customWidth="1"/>
    <col min="8207" max="8207" width="13" style="24" customWidth="1"/>
    <col min="8208" max="8208" width="33.5703125" style="24" customWidth="1"/>
    <col min="8209" max="8452" width="11.42578125" style="24"/>
    <col min="8453" max="8453" width="23.28515625" style="24" customWidth="1"/>
    <col min="8454" max="8454" width="22.42578125" style="24" customWidth="1"/>
    <col min="8455" max="8457" width="11.42578125" style="24"/>
    <col min="8458" max="8458" width="15.7109375" style="24" customWidth="1"/>
    <col min="8459" max="8459" width="18.42578125" style="24" customWidth="1"/>
    <col min="8460" max="8460" width="11.28515625" style="24" customWidth="1"/>
    <col min="8461" max="8461" width="13.42578125" style="24" customWidth="1"/>
    <col min="8462" max="8462" width="19" style="24" customWidth="1"/>
    <col min="8463" max="8463" width="13" style="24" customWidth="1"/>
    <col min="8464" max="8464" width="33.5703125" style="24" customWidth="1"/>
    <col min="8465" max="8708" width="11.42578125" style="24"/>
    <col min="8709" max="8709" width="23.28515625" style="24" customWidth="1"/>
    <col min="8710" max="8710" width="22.42578125" style="24" customWidth="1"/>
    <col min="8711" max="8713" width="11.42578125" style="24"/>
    <col min="8714" max="8714" width="15.7109375" style="24" customWidth="1"/>
    <col min="8715" max="8715" width="18.42578125" style="24" customWidth="1"/>
    <col min="8716" max="8716" width="11.28515625" style="24" customWidth="1"/>
    <col min="8717" max="8717" width="13.42578125" style="24" customWidth="1"/>
    <col min="8718" max="8718" width="19" style="24" customWidth="1"/>
    <col min="8719" max="8719" width="13" style="24" customWidth="1"/>
    <col min="8720" max="8720" width="33.5703125" style="24" customWidth="1"/>
    <col min="8721" max="8964" width="11.42578125" style="24"/>
    <col min="8965" max="8965" width="23.28515625" style="24" customWidth="1"/>
    <col min="8966" max="8966" width="22.42578125" style="24" customWidth="1"/>
    <col min="8967" max="8969" width="11.42578125" style="24"/>
    <col min="8970" max="8970" width="15.7109375" style="24" customWidth="1"/>
    <col min="8971" max="8971" width="18.42578125" style="24" customWidth="1"/>
    <col min="8972" max="8972" width="11.28515625" style="24" customWidth="1"/>
    <col min="8973" max="8973" width="13.42578125" style="24" customWidth="1"/>
    <col min="8974" max="8974" width="19" style="24" customWidth="1"/>
    <col min="8975" max="8975" width="13" style="24" customWidth="1"/>
    <col min="8976" max="8976" width="33.5703125" style="24" customWidth="1"/>
    <col min="8977" max="9220" width="11.42578125" style="24"/>
    <col min="9221" max="9221" width="23.28515625" style="24" customWidth="1"/>
    <col min="9222" max="9222" width="22.42578125" style="24" customWidth="1"/>
    <col min="9223" max="9225" width="11.42578125" style="24"/>
    <col min="9226" max="9226" width="15.7109375" style="24" customWidth="1"/>
    <col min="9227" max="9227" width="18.42578125" style="24" customWidth="1"/>
    <col min="9228" max="9228" width="11.28515625" style="24" customWidth="1"/>
    <col min="9229" max="9229" width="13.42578125" style="24" customWidth="1"/>
    <col min="9230" max="9230" width="19" style="24" customWidth="1"/>
    <col min="9231" max="9231" width="13" style="24" customWidth="1"/>
    <col min="9232" max="9232" width="33.5703125" style="24" customWidth="1"/>
    <col min="9233" max="9476" width="11.42578125" style="24"/>
    <col min="9477" max="9477" width="23.28515625" style="24" customWidth="1"/>
    <col min="9478" max="9478" width="22.42578125" style="24" customWidth="1"/>
    <col min="9479" max="9481" width="11.42578125" style="24"/>
    <col min="9482" max="9482" width="15.7109375" style="24" customWidth="1"/>
    <col min="9483" max="9483" width="18.42578125" style="24" customWidth="1"/>
    <col min="9484" max="9484" width="11.28515625" style="24" customWidth="1"/>
    <col min="9485" max="9485" width="13.42578125" style="24" customWidth="1"/>
    <col min="9486" max="9486" width="19" style="24" customWidth="1"/>
    <col min="9487" max="9487" width="13" style="24" customWidth="1"/>
    <col min="9488" max="9488" width="33.5703125" style="24" customWidth="1"/>
    <col min="9489" max="9732" width="11.42578125" style="24"/>
    <col min="9733" max="9733" width="23.28515625" style="24" customWidth="1"/>
    <col min="9734" max="9734" width="22.42578125" style="24" customWidth="1"/>
    <col min="9735" max="9737" width="11.42578125" style="24"/>
    <col min="9738" max="9738" width="15.7109375" style="24" customWidth="1"/>
    <col min="9739" max="9739" width="18.42578125" style="24" customWidth="1"/>
    <col min="9740" max="9740" width="11.28515625" style="24" customWidth="1"/>
    <col min="9741" max="9741" width="13.42578125" style="24" customWidth="1"/>
    <col min="9742" max="9742" width="19" style="24" customWidth="1"/>
    <col min="9743" max="9743" width="13" style="24" customWidth="1"/>
    <col min="9744" max="9744" width="33.5703125" style="24" customWidth="1"/>
    <col min="9745" max="9988" width="11.42578125" style="24"/>
    <col min="9989" max="9989" width="23.28515625" style="24" customWidth="1"/>
    <col min="9990" max="9990" width="22.42578125" style="24" customWidth="1"/>
    <col min="9991" max="9993" width="11.42578125" style="24"/>
    <col min="9994" max="9994" width="15.7109375" style="24" customWidth="1"/>
    <col min="9995" max="9995" width="18.42578125" style="24" customWidth="1"/>
    <col min="9996" max="9996" width="11.28515625" style="24" customWidth="1"/>
    <col min="9997" max="9997" width="13.42578125" style="24" customWidth="1"/>
    <col min="9998" max="9998" width="19" style="24" customWidth="1"/>
    <col min="9999" max="9999" width="13" style="24" customWidth="1"/>
    <col min="10000" max="10000" width="33.5703125" style="24" customWidth="1"/>
    <col min="10001" max="10244" width="11.42578125" style="24"/>
    <col min="10245" max="10245" width="23.28515625" style="24" customWidth="1"/>
    <col min="10246" max="10246" width="22.42578125" style="24" customWidth="1"/>
    <col min="10247" max="10249" width="11.42578125" style="24"/>
    <col min="10250" max="10250" width="15.7109375" style="24" customWidth="1"/>
    <col min="10251" max="10251" width="18.42578125" style="24" customWidth="1"/>
    <col min="10252" max="10252" width="11.28515625" style="24" customWidth="1"/>
    <col min="10253" max="10253" width="13.42578125" style="24" customWidth="1"/>
    <col min="10254" max="10254" width="19" style="24" customWidth="1"/>
    <col min="10255" max="10255" width="13" style="24" customWidth="1"/>
    <col min="10256" max="10256" width="33.5703125" style="24" customWidth="1"/>
    <col min="10257" max="10500" width="11.42578125" style="24"/>
    <col min="10501" max="10501" width="23.28515625" style="24" customWidth="1"/>
    <col min="10502" max="10502" width="22.42578125" style="24" customWidth="1"/>
    <col min="10503" max="10505" width="11.42578125" style="24"/>
    <col min="10506" max="10506" width="15.7109375" style="24" customWidth="1"/>
    <col min="10507" max="10507" width="18.42578125" style="24" customWidth="1"/>
    <col min="10508" max="10508" width="11.28515625" style="24" customWidth="1"/>
    <col min="10509" max="10509" width="13.42578125" style="24" customWidth="1"/>
    <col min="10510" max="10510" width="19" style="24" customWidth="1"/>
    <col min="10511" max="10511" width="13" style="24" customWidth="1"/>
    <col min="10512" max="10512" width="33.5703125" style="24" customWidth="1"/>
    <col min="10513" max="10756" width="11.42578125" style="24"/>
    <col min="10757" max="10757" width="23.28515625" style="24" customWidth="1"/>
    <col min="10758" max="10758" width="22.42578125" style="24" customWidth="1"/>
    <col min="10759" max="10761" width="11.42578125" style="24"/>
    <col min="10762" max="10762" width="15.7109375" style="24" customWidth="1"/>
    <col min="10763" max="10763" width="18.42578125" style="24" customWidth="1"/>
    <col min="10764" max="10764" width="11.28515625" style="24" customWidth="1"/>
    <col min="10765" max="10765" width="13.42578125" style="24" customWidth="1"/>
    <col min="10766" max="10766" width="19" style="24" customWidth="1"/>
    <col min="10767" max="10767" width="13" style="24" customWidth="1"/>
    <col min="10768" max="10768" width="33.5703125" style="24" customWidth="1"/>
    <col min="10769" max="11012" width="11.42578125" style="24"/>
    <col min="11013" max="11013" width="23.28515625" style="24" customWidth="1"/>
    <col min="11014" max="11014" width="22.42578125" style="24" customWidth="1"/>
    <col min="11015" max="11017" width="11.42578125" style="24"/>
    <col min="11018" max="11018" width="15.7109375" style="24" customWidth="1"/>
    <col min="11019" max="11019" width="18.42578125" style="24" customWidth="1"/>
    <col min="11020" max="11020" width="11.28515625" style="24" customWidth="1"/>
    <col min="11021" max="11021" width="13.42578125" style="24" customWidth="1"/>
    <col min="11022" max="11022" width="19" style="24" customWidth="1"/>
    <col min="11023" max="11023" width="13" style="24" customWidth="1"/>
    <col min="11024" max="11024" width="33.5703125" style="24" customWidth="1"/>
    <col min="11025" max="11268" width="11.42578125" style="24"/>
    <col min="11269" max="11269" width="23.28515625" style="24" customWidth="1"/>
    <col min="11270" max="11270" width="22.42578125" style="24" customWidth="1"/>
    <col min="11271" max="11273" width="11.42578125" style="24"/>
    <col min="11274" max="11274" width="15.7109375" style="24" customWidth="1"/>
    <col min="11275" max="11275" width="18.42578125" style="24" customWidth="1"/>
    <col min="11276" max="11276" width="11.28515625" style="24" customWidth="1"/>
    <col min="11277" max="11277" width="13.42578125" style="24" customWidth="1"/>
    <col min="11278" max="11278" width="19" style="24" customWidth="1"/>
    <col min="11279" max="11279" width="13" style="24" customWidth="1"/>
    <col min="11280" max="11280" width="33.5703125" style="24" customWidth="1"/>
    <col min="11281" max="11524" width="11.42578125" style="24"/>
    <col min="11525" max="11525" width="23.28515625" style="24" customWidth="1"/>
    <col min="11526" max="11526" width="22.42578125" style="24" customWidth="1"/>
    <col min="11527" max="11529" width="11.42578125" style="24"/>
    <col min="11530" max="11530" width="15.7109375" style="24" customWidth="1"/>
    <col min="11531" max="11531" width="18.42578125" style="24" customWidth="1"/>
    <col min="11532" max="11532" width="11.28515625" style="24" customWidth="1"/>
    <col min="11533" max="11533" width="13.42578125" style="24" customWidth="1"/>
    <col min="11534" max="11534" width="19" style="24" customWidth="1"/>
    <col min="11535" max="11535" width="13" style="24" customWidth="1"/>
    <col min="11536" max="11536" width="33.5703125" style="24" customWidth="1"/>
    <col min="11537" max="11780" width="11.42578125" style="24"/>
    <col min="11781" max="11781" width="23.28515625" style="24" customWidth="1"/>
    <col min="11782" max="11782" width="22.42578125" style="24" customWidth="1"/>
    <col min="11783" max="11785" width="11.42578125" style="24"/>
    <col min="11786" max="11786" width="15.7109375" style="24" customWidth="1"/>
    <col min="11787" max="11787" width="18.42578125" style="24" customWidth="1"/>
    <col min="11788" max="11788" width="11.28515625" style="24" customWidth="1"/>
    <col min="11789" max="11789" width="13.42578125" style="24" customWidth="1"/>
    <col min="11790" max="11790" width="19" style="24" customWidth="1"/>
    <col min="11791" max="11791" width="13" style="24" customWidth="1"/>
    <col min="11792" max="11792" width="33.5703125" style="24" customWidth="1"/>
    <col min="11793" max="12036" width="11.42578125" style="24"/>
    <col min="12037" max="12037" width="23.28515625" style="24" customWidth="1"/>
    <col min="12038" max="12038" width="22.42578125" style="24" customWidth="1"/>
    <col min="12039" max="12041" width="11.42578125" style="24"/>
    <col min="12042" max="12042" width="15.7109375" style="24" customWidth="1"/>
    <col min="12043" max="12043" width="18.42578125" style="24" customWidth="1"/>
    <col min="12044" max="12044" width="11.28515625" style="24" customWidth="1"/>
    <col min="12045" max="12045" width="13.42578125" style="24" customWidth="1"/>
    <col min="12046" max="12046" width="19" style="24" customWidth="1"/>
    <col min="12047" max="12047" width="13" style="24" customWidth="1"/>
    <col min="12048" max="12048" width="33.5703125" style="24" customWidth="1"/>
    <col min="12049" max="12292" width="11.42578125" style="24"/>
    <col min="12293" max="12293" width="23.28515625" style="24" customWidth="1"/>
    <col min="12294" max="12294" width="22.42578125" style="24" customWidth="1"/>
    <col min="12295" max="12297" width="11.42578125" style="24"/>
    <col min="12298" max="12298" width="15.7109375" style="24" customWidth="1"/>
    <col min="12299" max="12299" width="18.42578125" style="24" customWidth="1"/>
    <col min="12300" max="12300" width="11.28515625" style="24" customWidth="1"/>
    <col min="12301" max="12301" width="13.42578125" style="24" customWidth="1"/>
    <col min="12302" max="12302" width="19" style="24" customWidth="1"/>
    <col min="12303" max="12303" width="13" style="24" customWidth="1"/>
    <col min="12304" max="12304" width="33.5703125" style="24" customWidth="1"/>
    <col min="12305" max="12548" width="11.42578125" style="24"/>
    <col min="12549" max="12549" width="23.28515625" style="24" customWidth="1"/>
    <col min="12550" max="12550" width="22.42578125" style="24" customWidth="1"/>
    <col min="12551" max="12553" width="11.42578125" style="24"/>
    <col min="12554" max="12554" width="15.7109375" style="24" customWidth="1"/>
    <col min="12555" max="12555" width="18.42578125" style="24" customWidth="1"/>
    <col min="12556" max="12556" width="11.28515625" style="24" customWidth="1"/>
    <col min="12557" max="12557" width="13.42578125" style="24" customWidth="1"/>
    <col min="12558" max="12558" width="19" style="24" customWidth="1"/>
    <col min="12559" max="12559" width="13" style="24" customWidth="1"/>
    <col min="12560" max="12560" width="33.5703125" style="24" customWidth="1"/>
    <col min="12561" max="12804" width="11.42578125" style="24"/>
    <col min="12805" max="12805" width="23.28515625" style="24" customWidth="1"/>
    <col min="12806" max="12806" width="22.42578125" style="24" customWidth="1"/>
    <col min="12807" max="12809" width="11.42578125" style="24"/>
    <col min="12810" max="12810" width="15.7109375" style="24" customWidth="1"/>
    <col min="12811" max="12811" width="18.42578125" style="24" customWidth="1"/>
    <col min="12812" max="12812" width="11.28515625" style="24" customWidth="1"/>
    <col min="12813" max="12813" width="13.42578125" style="24" customWidth="1"/>
    <col min="12814" max="12814" width="19" style="24" customWidth="1"/>
    <col min="12815" max="12815" width="13" style="24" customWidth="1"/>
    <col min="12816" max="12816" width="33.5703125" style="24" customWidth="1"/>
    <col min="12817" max="13060" width="11.42578125" style="24"/>
    <col min="13061" max="13061" width="23.28515625" style="24" customWidth="1"/>
    <col min="13062" max="13062" width="22.42578125" style="24" customWidth="1"/>
    <col min="13063" max="13065" width="11.42578125" style="24"/>
    <col min="13066" max="13066" width="15.7109375" style="24" customWidth="1"/>
    <col min="13067" max="13067" width="18.42578125" style="24" customWidth="1"/>
    <col min="13068" max="13068" width="11.28515625" style="24" customWidth="1"/>
    <col min="13069" max="13069" width="13.42578125" style="24" customWidth="1"/>
    <col min="13070" max="13070" width="19" style="24" customWidth="1"/>
    <col min="13071" max="13071" width="13" style="24" customWidth="1"/>
    <col min="13072" max="13072" width="33.5703125" style="24" customWidth="1"/>
    <col min="13073" max="13316" width="11.42578125" style="24"/>
    <col min="13317" max="13317" width="23.28515625" style="24" customWidth="1"/>
    <col min="13318" max="13318" width="22.42578125" style="24" customWidth="1"/>
    <col min="13319" max="13321" width="11.42578125" style="24"/>
    <col min="13322" max="13322" width="15.7109375" style="24" customWidth="1"/>
    <col min="13323" max="13323" width="18.42578125" style="24" customWidth="1"/>
    <col min="13324" max="13324" width="11.28515625" style="24" customWidth="1"/>
    <col min="13325" max="13325" width="13.42578125" style="24" customWidth="1"/>
    <col min="13326" max="13326" width="19" style="24" customWidth="1"/>
    <col min="13327" max="13327" width="13" style="24" customWidth="1"/>
    <col min="13328" max="13328" width="33.5703125" style="24" customWidth="1"/>
    <col min="13329" max="13572" width="11.42578125" style="24"/>
    <col min="13573" max="13573" width="23.28515625" style="24" customWidth="1"/>
    <col min="13574" max="13574" width="22.42578125" style="24" customWidth="1"/>
    <col min="13575" max="13577" width="11.42578125" style="24"/>
    <col min="13578" max="13578" width="15.7109375" style="24" customWidth="1"/>
    <col min="13579" max="13579" width="18.42578125" style="24" customWidth="1"/>
    <col min="13580" max="13580" width="11.28515625" style="24" customWidth="1"/>
    <col min="13581" max="13581" width="13.42578125" style="24" customWidth="1"/>
    <col min="13582" max="13582" width="19" style="24" customWidth="1"/>
    <col min="13583" max="13583" width="13" style="24" customWidth="1"/>
    <col min="13584" max="13584" width="33.5703125" style="24" customWidth="1"/>
    <col min="13585" max="13828" width="11.42578125" style="24"/>
    <col min="13829" max="13829" width="23.28515625" style="24" customWidth="1"/>
    <col min="13830" max="13830" width="22.42578125" style="24" customWidth="1"/>
    <col min="13831" max="13833" width="11.42578125" style="24"/>
    <col min="13834" max="13834" width="15.7109375" style="24" customWidth="1"/>
    <col min="13835" max="13835" width="18.42578125" style="24" customWidth="1"/>
    <col min="13836" max="13836" width="11.28515625" style="24" customWidth="1"/>
    <col min="13837" max="13837" width="13.42578125" style="24" customWidth="1"/>
    <col min="13838" max="13838" width="19" style="24" customWidth="1"/>
    <col min="13839" max="13839" width="13" style="24" customWidth="1"/>
    <col min="13840" max="13840" width="33.5703125" style="24" customWidth="1"/>
    <col min="13841" max="14084" width="11.42578125" style="24"/>
    <col min="14085" max="14085" width="23.28515625" style="24" customWidth="1"/>
    <col min="14086" max="14086" width="22.42578125" style="24" customWidth="1"/>
    <col min="14087" max="14089" width="11.42578125" style="24"/>
    <col min="14090" max="14090" width="15.7109375" style="24" customWidth="1"/>
    <col min="14091" max="14091" width="18.42578125" style="24" customWidth="1"/>
    <col min="14092" max="14092" width="11.28515625" style="24" customWidth="1"/>
    <col min="14093" max="14093" width="13.42578125" style="24" customWidth="1"/>
    <col min="14094" max="14094" width="19" style="24" customWidth="1"/>
    <col min="14095" max="14095" width="13" style="24" customWidth="1"/>
    <col min="14096" max="14096" width="33.5703125" style="24" customWidth="1"/>
    <col min="14097" max="14340" width="11.42578125" style="24"/>
    <col min="14341" max="14341" width="23.28515625" style="24" customWidth="1"/>
    <col min="14342" max="14342" width="22.42578125" style="24" customWidth="1"/>
    <col min="14343" max="14345" width="11.42578125" style="24"/>
    <col min="14346" max="14346" width="15.7109375" style="24" customWidth="1"/>
    <col min="14347" max="14347" width="18.42578125" style="24" customWidth="1"/>
    <col min="14348" max="14348" width="11.28515625" style="24" customWidth="1"/>
    <col min="14349" max="14349" width="13.42578125" style="24" customWidth="1"/>
    <col min="14350" max="14350" width="19" style="24" customWidth="1"/>
    <col min="14351" max="14351" width="13" style="24" customWidth="1"/>
    <col min="14352" max="14352" width="33.5703125" style="24" customWidth="1"/>
    <col min="14353" max="14596" width="11.42578125" style="24"/>
    <col min="14597" max="14597" width="23.28515625" style="24" customWidth="1"/>
    <col min="14598" max="14598" width="22.42578125" style="24" customWidth="1"/>
    <col min="14599" max="14601" width="11.42578125" style="24"/>
    <col min="14602" max="14602" width="15.7109375" style="24" customWidth="1"/>
    <col min="14603" max="14603" width="18.42578125" style="24" customWidth="1"/>
    <col min="14604" max="14604" width="11.28515625" style="24" customWidth="1"/>
    <col min="14605" max="14605" width="13.42578125" style="24" customWidth="1"/>
    <col min="14606" max="14606" width="19" style="24" customWidth="1"/>
    <col min="14607" max="14607" width="13" style="24" customWidth="1"/>
    <col min="14608" max="14608" width="33.5703125" style="24" customWidth="1"/>
    <col min="14609" max="14852" width="11.42578125" style="24"/>
    <col min="14853" max="14853" width="23.28515625" style="24" customWidth="1"/>
    <col min="14854" max="14854" width="22.42578125" style="24" customWidth="1"/>
    <col min="14855" max="14857" width="11.42578125" style="24"/>
    <col min="14858" max="14858" width="15.7109375" style="24" customWidth="1"/>
    <col min="14859" max="14859" width="18.42578125" style="24" customWidth="1"/>
    <col min="14860" max="14860" width="11.28515625" style="24" customWidth="1"/>
    <col min="14861" max="14861" width="13.42578125" style="24" customWidth="1"/>
    <col min="14862" max="14862" width="19" style="24" customWidth="1"/>
    <col min="14863" max="14863" width="13" style="24" customWidth="1"/>
    <col min="14864" max="14864" width="33.5703125" style="24" customWidth="1"/>
    <col min="14865" max="15108" width="11.42578125" style="24"/>
    <col min="15109" max="15109" width="23.28515625" style="24" customWidth="1"/>
    <col min="15110" max="15110" width="22.42578125" style="24" customWidth="1"/>
    <col min="15111" max="15113" width="11.42578125" style="24"/>
    <col min="15114" max="15114" width="15.7109375" style="24" customWidth="1"/>
    <col min="15115" max="15115" width="18.42578125" style="24" customWidth="1"/>
    <col min="15116" max="15116" width="11.28515625" style="24" customWidth="1"/>
    <col min="15117" max="15117" width="13.42578125" style="24" customWidth="1"/>
    <col min="15118" max="15118" width="19" style="24" customWidth="1"/>
    <col min="15119" max="15119" width="13" style="24" customWidth="1"/>
    <col min="15120" max="15120" width="33.5703125" style="24" customWidth="1"/>
    <col min="15121" max="15364" width="11.42578125" style="24"/>
    <col min="15365" max="15365" width="23.28515625" style="24" customWidth="1"/>
    <col min="15366" max="15366" width="22.42578125" style="24" customWidth="1"/>
    <col min="15367" max="15369" width="11.42578125" style="24"/>
    <col min="15370" max="15370" width="15.7109375" style="24" customWidth="1"/>
    <col min="15371" max="15371" width="18.42578125" style="24" customWidth="1"/>
    <col min="15372" max="15372" width="11.28515625" style="24" customWidth="1"/>
    <col min="15373" max="15373" width="13.42578125" style="24" customWidth="1"/>
    <col min="15374" max="15374" width="19" style="24" customWidth="1"/>
    <col min="15375" max="15375" width="13" style="24" customWidth="1"/>
    <col min="15376" max="15376" width="33.5703125" style="24" customWidth="1"/>
    <col min="15377" max="15620" width="11.42578125" style="24"/>
    <col min="15621" max="15621" width="23.28515625" style="24" customWidth="1"/>
    <col min="15622" max="15622" width="22.42578125" style="24" customWidth="1"/>
    <col min="15623" max="15625" width="11.42578125" style="24"/>
    <col min="15626" max="15626" width="15.7109375" style="24" customWidth="1"/>
    <col min="15627" max="15627" width="18.42578125" style="24" customWidth="1"/>
    <col min="15628" max="15628" width="11.28515625" style="24" customWidth="1"/>
    <col min="15629" max="15629" width="13.42578125" style="24" customWidth="1"/>
    <col min="15630" max="15630" width="19" style="24" customWidth="1"/>
    <col min="15631" max="15631" width="13" style="24" customWidth="1"/>
    <col min="15632" max="15632" width="33.5703125" style="24" customWidth="1"/>
    <col min="15633" max="15876" width="11.42578125" style="24"/>
    <col min="15877" max="15877" width="23.28515625" style="24" customWidth="1"/>
    <col min="15878" max="15878" width="22.42578125" style="24" customWidth="1"/>
    <col min="15879" max="15881" width="11.42578125" style="24"/>
    <col min="15882" max="15882" width="15.7109375" style="24" customWidth="1"/>
    <col min="15883" max="15883" width="18.42578125" style="24" customWidth="1"/>
    <col min="15884" max="15884" width="11.28515625" style="24" customWidth="1"/>
    <col min="15885" max="15885" width="13.42578125" style="24" customWidth="1"/>
    <col min="15886" max="15886" width="19" style="24" customWidth="1"/>
    <col min="15887" max="15887" width="13" style="24" customWidth="1"/>
    <col min="15888" max="15888" width="33.5703125" style="24" customWidth="1"/>
    <col min="15889" max="16132" width="11.42578125" style="24"/>
    <col min="16133" max="16133" width="23.28515625" style="24" customWidth="1"/>
    <col min="16134" max="16134" width="22.42578125" style="24" customWidth="1"/>
    <col min="16135" max="16137" width="11.42578125" style="24"/>
    <col min="16138" max="16138" width="15.7109375" style="24" customWidth="1"/>
    <col min="16139" max="16139" width="18.42578125" style="24" customWidth="1"/>
    <col min="16140" max="16140" width="11.28515625" style="24" customWidth="1"/>
    <col min="16141" max="16141" width="13.42578125" style="24" customWidth="1"/>
    <col min="16142" max="16142" width="19" style="24" customWidth="1"/>
    <col min="16143" max="16143" width="13" style="24" customWidth="1"/>
    <col min="16144" max="16144" width="33.5703125" style="24" customWidth="1"/>
    <col min="16145" max="16384" width="11.42578125" style="24"/>
  </cols>
  <sheetData>
    <row r="1" spans="1:19" ht="30" x14ac:dyDescent="0.25">
      <c r="A1" s="83" t="s">
        <v>40</v>
      </c>
      <c r="B1" s="22"/>
      <c r="C1" s="26"/>
      <c r="D1" s="22"/>
      <c r="E1" s="11"/>
      <c r="F1" s="22"/>
      <c r="H1" s="120">
        <v>2023</v>
      </c>
      <c r="I1" s="121" t="s">
        <v>51</v>
      </c>
      <c r="J1" s="122" t="s">
        <v>66</v>
      </c>
      <c r="K1" s="122" t="s">
        <v>67</v>
      </c>
      <c r="L1" s="120"/>
    </row>
    <row r="2" spans="1:19" ht="18" customHeight="1" thickBot="1" x14ac:dyDescent="0.3">
      <c r="A2" s="83" t="s">
        <v>83</v>
      </c>
      <c r="B2" s="22"/>
      <c r="C2" s="26"/>
      <c r="D2" s="22"/>
      <c r="E2" s="22"/>
      <c r="F2" s="22"/>
      <c r="I2" s="29" t="s">
        <v>34</v>
      </c>
      <c r="J2" s="123">
        <v>30.1</v>
      </c>
      <c r="K2" s="124" t="s">
        <v>94</v>
      </c>
      <c r="N2" s="43"/>
      <c r="O2" s="125"/>
    </row>
    <row r="3" spans="1:19" ht="13.5" customHeight="1" x14ac:dyDescent="0.25">
      <c r="A3" s="140" t="s">
        <v>73</v>
      </c>
      <c r="B3" s="140"/>
      <c r="C3" s="141">
        <f>Vorlage_ZE_Übersicht!C8</f>
        <v>0</v>
      </c>
      <c r="D3" s="142"/>
      <c r="E3" s="143"/>
      <c r="F3" s="22"/>
      <c r="I3" s="29" t="s">
        <v>35</v>
      </c>
      <c r="J3" s="123">
        <v>36</v>
      </c>
      <c r="K3" s="124" t="s">
        <v>95</v>
      </c>
      <c r="N3" s="43"/>
      <c r="O3" s="125"/>
    </row>
    <row r="4" spans="1:19" ht="15.75" customHeight="1" x14ac:dyDescent="0.25">
      <c r="A4" s="140" t="s">
        <v>21</v>
      </c>
      <c r="B4" s="140"/>
      <c r="C4" s="144">
        <f>Vorlage_ZE_Übersicht!C6</f>
        <v>0</v>
      </c>
      <c r="D4" s="145"/>
      <c r="E4" s="146"/>
      <c r="F4" s="22"/>
      <c r="I4" s="29" t="s">
        <v>36</v>
      </c>
      <c r="J4" s="123">
        <v>49.5</v>
      </c>
      <c r="K4" s="124" t="s">
        <v>96</v>
      </c>
      <c r="N4" s="43"/>
      <c r="O4" s="125"/>
    </row>
    <row r="5" spans="1:19" ht="15.75" customHeight="1" x14ac:dyDescent="0.25">
      <c r="A5" s="140" t="s">
        <v>74</v>
      </c>
      <c r="B5" s="140"/>
      <c r="C5" s="144">
        <f>Vorlage_ZE_Übersicht!C5</f>
        <v>0</v>
      </c>
      <c r="D5" s="145"/>
      <c r="E5" s="146"/>
      <c r="F5" s="22"/>
      <c r="I5" s="29" t="s">
        <v>37</v>
      </c>
      <c r="J5" s="123">
        <v>61.7</v>
      </c>
      <c r="K5" s="124" t="s">
        <v>97</v>
      </c>
      <c r="N5" s="43"/>
      <c r="O5" s="125"/>
    </row>
    <row r="6" spans="1:19" ht="15.75" x14ac:dyDescent="0.2">
      <c r="A6" s="140" t="s">
        <v>70</v>
      </c>
      <c r="B6" s="140"/>
      <c r="C6" s="153">
        <v>1</v>
      </c>
      <c r="D6" s="154"/>
      <c r="E6" s="15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ht="15" x14ac:dyDescent="0.25">
      <c r="A10" s="34">
        <v>1</v>
      </c>
      <c r="B10" s="63"/>
      <c r="C10" s="63"/>
      <c r="D10" s="84"/>
      <c r="E10" s="85"/>
      <c r="F10" s="85"/>
      <c r="G10" s="86"/>
      <c r="H10" s="87">
        <f>G10*'PK-BMF für 2023'!$G$12</f>
        <v>0</v>
      </c>
      <c r="I10" s="86"/>
      <c r="J10" s="87">
        <f>I10*'PK-BMF für 2023'!$G$13</f>
        <v>0</v>
      </c>
      <c r="K10" s="86"/>
      <c r="L10" s="87">
        <f>K10*'PK-BMF für 2023'!$G$14</f>
        <v>0</v>
      </c>
      <c r="M10" s="86"/>
      <c r="N10" s="87">
        <f>M10*'PK-BMF für 2023'!$G$18</f>
        <v>0</v>
      </c>
      <c r="O10" s="88">
        <f>SUM(H10,J10,L10,N10)</f>
        <v>0</v>
      </c>
      <c r="P10" s="89"/>
      <c r="Q10" s="10"/>
      <c r="R10" s="11"/>
      <c r="S10" s="11"/>
    </row>
    <row r="11" spans="1:19" ht="15" x14ac:dyDescent="0.25">
      <c r="A11" s="34">
        <f>A10+1</f>
        <v>2</v>
      </c>
      <c r="B11" s="63"/>
      <c r="C11" s="63"/>
      <c r="D11" s="84"/>
      <c r="E11" s="85"/>
      <c r="F11" s="85"/>
      <c r="G11" s="86"/>
      <c r="H11" s="87">
        <f>G11*'PK-BMF für 2023'!$G$12</f>
        <v>0</v>
      </c>
      <c r="I11" s="86"/>
      <c r="J11" s="87">
        <f>I11*'PK-BMF für 2023'!$G$13</f>
        <v>0</v>
      </c>
      <c r="K11" s="86"/>
      <c r="L11" s="87">
        <f>K11*'PK-BMF für 2023'!$G$14</f>
        <v>0</v>
      </c>
      <c r="M11" s="86"/>
      <c r="N11" s="87">
        <f>M11*'PK-BMF für 2023'!$G$18</f>
        <v>0</v>
      </c>
      <c r="O11" s="88">
        <f t="shared" ref="O11:O29" si="0">SUM(H11,J11,L11,N11)</f>
        <v>0</v>
      </c>
      <c r="P11" s="63"/>
      <c r="Q11" s="11"/>
      <c r="R11" s="11"/>
      <c r="S11" s="11"/>
    </row>
    <row r="12" spans="1:19" x14ac:dyDescent="0.2">
      <c r="A12" s="34">
        <f t="shared" ref="A12:A29" si="1">A11+1</f>
        <v>3</v>
      </c>
      <c r="B12" s="63"/>
      <c r="C12" s="63"/>
      <c r="D12" s="84"/>
      <c r="E12" s="85"/>
      <c r="F12" s="85"/>
      <c r="G12" s="86"/>
      <c r="H12" s="87">
        <f>G12*'PK-BMF für 2023'!$G$12</f>
        <v>0</v>
      </c>
      <c r="I12" s="86"/>
      <c r="J12" s="87">
        <f>I12*'PK-BMF für 2023'!$G$13</f>
        <v>0</v>
      </c>
      <c r="K12" s="86"/>
      <c r="L12" s="87">
        <f>K12*'PK-BMF für 2023'!$G$14</f>
        <v>0</v>
      </c>
      <c r="M12" s="86"/>
      <c r="N12" s="87">
        <f>M12*'PK-BMF für 2023'!$G$18</f>
        <v>0</v>
      </c>
      <c r="O12" s="88">
        <f t="shared" si="0"/>
        <v>0</v>
      </c>
      <c r="P12" s="63"/>
    </row>
    <row r="13" spans="1:19" x14ac:dyDescent="0.2">
      <c r="A13" s="34">
        <f t="shared" si="1"/>
        <v>4</v>
      </c>
      <c r="B13" s="63"/>
      <c r="C13" s="63"/>
      <c r="D13" s="63"/>
      <c r="E13" s="63"/>
      <c r="F13" s="63"/>
      <c r="G13" s="86"/>
      <c r="H13" s="87">
        <f>G13*'PK-BMF für 2023'!$G$12</f>
        <v>0</v>
      </c>
      <c r="I13" s="86"/>
      <c r="J13" s="87">
        <f>I13*'PK-BMF für 2023'!$G$13</f>
        <v>0</v>
      </c>
      <c r="K13" s="86"/>
      <c r="L13" s="87">
        <f>K13*'PK-BMF für 2023'!$G$14</f>
        <v>0</v>
      </c>
      <c r="M13" s="86"/>
      <c r="N13" s="87">
        <f>M13*'PK-BMF für 2023'!$G$18</f>
        <v>0</v>
      </c>
      <c r="O13" s="88">
        <f t="shared" si="0"/>
        <v>0</v>
      </c>
      <c r="P13" s="63"/>
    </row>
    <row r="14" spans="1:19" x14ac:dyDescent="0.2">
      <c r="A14" s="34">
        <f t="shared" si="1"/>
        <v>5</v>
      </c>
      <c r="B14" s="63"/>
      <c r="C14" s="63"/>
      <c r="D14" s="63"/>
      <c r="E14" s="63"/>
      <c r="F14" s="63"/>
      <c r="G14" s="86"/>
      <c r="H14" s="87">
        <f>G14*'PK-BMF für 2023'!$G$12</f>
        <v>0</v>
      </c>
      <c r="I14" s="86"/>
      <c r="J14" s="87">
        <f>I14*'PK-BMF für 2023'!$G$13</f>
        <v>0</v>
      </c>
      <c r="K14" s="86"/>
      <c r="L14" s="87">
        <f>K14*'PK-BMF für 2023'!$G$14</f>
        <v>0</v>
      </c>
      <c r="M14" s="86"/>
      <c r="N14" s="87">
        <f>M14*'PK-BMF für 2023'!$G$18</f>
        <v>0</v>
      </c>
      <c r="O14" s="88">
        <f t="shared" si="0"/>
        <v>0</v>
      </c>
      <c r="P14" s="63"/>
    </row>
    <row r="15" spans="1:19" x14ac:dyDescent="0.2">
      <c r="A15" s="34">
        <f t="shared" si="1"/>
        <v>6</v>
      </c>
      <c r="B15" s="63"/>
      <c r="C15" s="63"/>
      <c r="D15" s="63"/>
      <c r="E15" s="63"/>
      <c r="F15" s="63"/>
      <c r="G15" s="86"/>
      <c r="H15" s="87">
        <f>G15*'PK-BMF für 2023'!$G$12</f>
        <v>0</v>
      </c>
      <c r="I15" s="86"/>
      <c r="J15" s="87">
        <f>I15*'PK-BMF für 2023'!$G$13</f>
        <v>0</v>
      </c>
      <c r="K15" s="86"/>
      <c r="L15" s="87">
        <f>K15*'PK-BMF für 2023'!$G$14</f>
        <v>0</v>
      </c>
      <c r="M15" s="86"/>
      <c r="N15" s="87">
        <f>M15*'PK-BMF für 2023'!$G$18</f>
        <v>0</v>
      </c>
      <c r="O15" s="88">
        <f t="shared" si="0"/>
        <v>0</v>
      </c>
      <c r="P15" s="63"/>
    </row>
    <row r="16" spans="1:19" x14ac:dyDescent="0.2">
      <c r="A16" s="34">
        <f t="shared" si="1"/>
        <v>7</v>
      </c>
      <c r="B16" s="63"/>
      <c r="C16" s="63"/>
      <c r="D16" s="63"/>
      <c r="E16" s="63"/>
      <c r="F16" s="63"/>
      <c r="G16" s="86"/>
      <c r="H16" s="87">
        <f>G16*'PK-BMF für 2023'!$G$12</f>
        <v>0</v>
      </c>
      <c r="I16" s="86"/>
      <c r="J16" s="87">
        <f>I16*'PK-BMF für 2023'!$G$13</f>
        <v>0</v>
      </c>
      <c r="K16" s="86"/>
      <c r="L16" s="87">
        <f>K16*'PK-BMF für 2023'!$G$14</f>
        <v>0</v>
      </c>
      <c r="M16" s="86"/>
      <c r="N16" s="87">
        <f>M16*'PK-BMF für 2023'!$G$18</f>
        <v>0</v>
      </c>
      <c r="O16" s="88">
        <f t="shared" si="0"/>
        <v>0</v>
      </c>
      <c r="P16" s="63"/>
    </row>
    <row r="17" spans="1:16" x14ac:dyDescent="0.2">
      <c r="A17" s="34">
        <f t="shared" si="1"/>
        <v>8</v>
      </c>
      <c r="B17" s="63"/>
      <c r="C17" s="63"/>
      <c r="D17" s="63"/>
      <c r="E17" s="63"/>
      <c r="F17" s="63"/>
      <c r="G17" s="86"/>
      <c r="H17" s="87">
        <f>G17*'PK-BMF für 2023'!$G$12</f>
        <v>0</v>
      </c>
      <c r="I17" s="86"/>
      <c r="J17" s="87">
        <f>I17*'PK-BMF für 2023'!$G$13</f>
        <v>0</v>
      </c>
      <c r="K17" s="86"/>
      <c r="L17" s="87">
        <f>K17*'PK-BMF für 2023'!$G$14</f>
        <v>0</v>
      </c>
      <c r="M17" s="86"/>
      <c r="N17" s="87">
        <f>M17*'PK-BMF für 2023'!$G$18</f>
        <v>0</v>
      </c>
      <c r="O17" s="88">
        <f t="shared" si="0"/>
        <v>0</v>
      </c>
      <c r="P17" s="63"/>
    </row>
    <row r="18" spans="1:16" x14ac:dyDescent="0.2">
      <c r="A18" s="34">
        <f t="shared" si="1"/>
        <v>9</v>
      </c>
      <c r="B18" s="63"/>
      <c r="C18" s="63"/>
      <c r="D18" s="63"/>
      <c r="E18" s="63"/>
      <c r="F18" s="63"/>
      <c r="G18" s="86"/>
      <c r="H18" s="87">
        <f>G18*'PK-BMF für 2023'!$G$12</f>
        <v>0</v>
      </c>
      <c r="I18" s="86"/>
      <c r="J18" s="87">
        <f>I18*'PK-BMF für 2023'!$G$13</f>
        <v>0</v>
      </c>
      <c r="K18" s="86"/>
      <c r="L18" s="87">
        <f>K18*'PK-BMF für 2023'!$G$14</f>
        <v>0</v>
      </c>
      <c r="M18" s="86"/>
      <c r="N18" s="87">
        <f>M18*'PK-BMF für 2023'!$G$18</f>
        <v>0</v>
      </c>
      <c r="O18" s="88">
        <f t="shared" si="0"/>
        <v>0</v>
      </c>
      <c r="P18" s="63"/>
    </row>
    <row r="19" spans="1:16" x14ac:dyDescent="0.2">
      <c r="A19" s="34">
        <f t="shared" si="1"/>
        <v>10</v>
      </c>
      <c r="B19" s="63"/>
      <c r="C19" s="63"/>
      <c r="D19" s="63"/>
      <c r="E19" s="63"/>
      <c r="F19" s="63"/>
      <c r="G19" s="86"/>
      <c r="H19" s="87">
        <f>G19*'PK-BMF für 2023'!$G$12</f>
        <v>0</v>
      </c>
      <c r="I19" s="86"/>
      <c r="J19" s="87">
        <f>I19*'PK-BMF für 2023'!$G$13</f>
        <v>0</v>
      </c>
      <c r="K19" s="86"/>
      <c r="L19" s="87">
        <f>K19*'PK-BMF für 2023'!$G$14</f>
        <v>0</v>
      </c>
      <c r="M19" s="86"/>
      <c r="N19" s="87">
        <f>M19*'PK-BMF für 2023'!$G$18</f>
        <v>0</v>
      </c>
      <c r="O19" s="88">
        <f t="shared" si="0"/>
        <v>0</v>
      </c>
      <c r="P19" s="63"/>
    </row>
    <row r="20" spans="1:16" x14ac:dyDescent="0.2">
      <c r="A20" s="34">
        <f t="shared" si="1"/>
        <v>11</v>
      </c>
      <c r="B20" s="63"/>
      <c r="C20" s="63"/>
      <c r="D20" s="63"/>
      <c r="E20" s="63"/>
      <c r="F20" s="63"/>
      <c r="G20" s="86"/>
      <c r="H20" s="87">
        <f>G20*'PK-BMF für 2023'!$G$12</f>
        <v>0</v>
      </c>
      <c r="I20" s="86"/>
      <c r="J20" s="87">
        <f>I20*'PK-BMF für 2023'!$G$13</f>
        <v>0</v>
      </c>
      <c r="K20" s="86"/>
      <c r="L20" s="87">
        <f>K20*'PK-BMF für 2023'!$G$14</f>
        <v>0</v>
      </c>
      <c r="M20" s="86"/>
      <c r="N20" s="87">
        <f>M20*'PK-BMF für 2023'!$G$18</f>
        <v>0</v>
      </c>
      <c r="O20" s="88">
        <f t="shared" si="0"/>
        <v>0</v>
      </c>
      <c r="P20" s="63"/>
    </row>
    <row r="21" spans="1:16" x14ac:dyDescent="0.2">
      <c r="A21" s="34">
        <f t="shared" si="1"/>
        <v>12</v>
      </c>
      <c r="B21" s="63"/>
      <c r="C21" s="63"/>
      <c r="D21" s="63"/>
      <c r="E21" s="63"/>
      <c r="F21" s="63"/>
      <c r="G21" s="86"/>
      <c r="H21" s="87">
        <f>G21*'PK-BMF für 2023'!$G$12</f>
        <v>0</v>
      </c>
      <c r="I21" s="86"/>
      <c r="J21" s="87">
        <f>I21*'PK-BMF für 2023'!$G$13</f>
        <v>0</v>
      </c>
      <c r="K21" s="86"/>
      <c r="L21" s="87">
        <f>K21*'PK-BMF für 2023'!$G$14</f>
        <v>0</v>
      </c>
      <c r="M21" s="86"/>
      <c r="N21" s="87">
        <f>M21*'PK-BMF für 2023'!$G$18</f>
        <v>0</v>
      </c>
      <c r="O21" s="88">
        <f t="shared" si="0"/>
        <v>0</v>
      </c>
      <c r="P21" s="63"/>
    </row>
    <row r="22" spans="1:16" x14ac:dyDescent="0.2">
      <c r="A22" s="34">
        <f t="shared" si="1"/>
        <v>13</v>
      </c>
      <c r="B22" s="63"/>
      <c r="C22" s="63"/>
      <c r="D22" s="63"/>
      <c r="E22" s="63"/>
      <c r="F22" s="63"/>
      <c r="G22" s="86"/>
      <c r="H22" s="87">
        <f>G22*'PK-BMF für 2023'!$G$12</f>
        <v>0</v>
      </c>
      <c r="I22" s="86"/>
      <c r="J22" s="87">
        <f>I22*'PK-BMF für 2023'!$G$13</f>
        <v>0</v>
      </c>
      <c r="K22" s="86"/>
      <c r="L22" s="87">
        <f>K22*'PK-BMF für 2023'!$G$14</f>
        <v>0</v>
      </c>
      <c r="M22" s="86"/>
      <c r="N22" s="87">
        <f>M22*'PK-BMF für 2023'!$G$18</f>
        <v>0</v>
      </c>
      <c r="O22" s="88">
        <f t="shared" si="0"/>
        <v>0</v>
      </c>
      <c r="P22" s="63"/>
    </row>
    <row r="23" spans="1:16" x14ac:dyDescent="0.2">
      <c r="A23" s="34">
        <f t="shared" si="1"/>
        <v>14</v>
      </c>
      <c r="B23" s="63"/>
      <c r="C23" s="63"/>
      <c r="D23" s="63"/>
      <c r="E23" s="63"/>
      <c r="F23" s="63"/>
      <c r="G23" s="86"/>
      <c r="H23" s="87">
        <f>G23*'PK-BMF für 2023'!$G$12</f>
        <v>0</v>
      </c>
      <c r="I23" s="86"/>
      <c r="J23" s="87">
        <f>I23*'PK-BMF für 2023'!$G$13</f>
        <v>0</v>
      </c>
      <c r="K23" s="86"/>
      <c r="L23" s="87">
        <f>K23*'PK-BMF für 2023'!$G$14</f>
        <v>0</v>
      </c>
      <c r="M23" s="86"/>
      <c r="N23" s="87">
        <f>M23*'PK-BMF für 2023'!$G$18</f>
        <v>0</v>
      </c>
      <c r="O23" s="88">
        <f t="shared" si="0"/>
        <v>0</v>
      </c>
      <c r="P23" s="63"/>
    </row>
    <row r="24" spans="1:16" x14ac:dyDescent="0.2">
      <c r="A24" s="34">
        <f t="shared" si="1"/>
        <v>15</v>
      </c>
      <c r="B24" s="63"/>
      <c r="C24" s="63"/>
      <c r="D24" s="63"/>
      <c r="E24" s="63"/>
      <c r="F24" s="63"/>
      <c r="G24" s="86"/>
      <c r="H24" s="87">
        <f>G24*'PK-BMF für 2023'!$G$12</f>
        <v>0</v>
      </c>
      <c r="I24" s="86"/>
      <c r="J24" s="87">
        <f>I24*'PK-BMF für 2023'!$G$13</f>
        <v>0</v>
      </c>
      <c r="K24" s="86"/>
      <c r="L24" s="87">
        <f>K24*'PK-BMF für 2023'!$G$14</f>
        <v>0</v>
      </c>
      <c r="M24" s="86"/>
      <c r="N24" s="87">
        <f>M24*'PK-BMF für 2023'!$G$18</f>
        <v>0</v>
      </c>
      <c r="O24" s="88">
        <f t="shared" si="0"/>
        <v>0</v>
      </c>
      <c r="P24" s="63"/>
    </row>
    <row r="25" spans="1:16" x14ac:dyDescent="0.2">
      <c r="A25" s="34">
        <f t="shared" si="1"/>
        <v>16</v>
      </c>
      <c r="B25" s="63"/>
      <c r="C25" s="63"/>
      <c r="D25" s="63"/>
      <c r="E25" s="63"/>
      <c r="F25" s="63"/>
      <c r="G25" s="86"/>
      <c r="H25" s="87">
        <f>G25*'PK-BMF für 2023'!$G$12</f>
        <v>0</v>
      </c>
      <c r="I25" s="86"/>
      <c r="J25" s="87">
        <f>I25*'PK-BMF für 2023'!$G$13</f>
        <v>0</v>
      </c>
      <c r="K25" s="86"/>
      <c r="L25" s="87">
        <f>K25*'PK-BMF für 2023'!$G$14</f>
        <v>0</v>
      </c>
      <c r="M25" s="86"/>
      <c r="N25" s="87">
        <f>M25*'PK-BMF für 2023'!$G$18</f>
        <v>0</v>
      </c>
      <c r="O25" s="88">
        <f t="shared" si="0"/>
        <v>0</v>
      </c>
      <c r="P25" s="63"/>
    </row>
    <row r="26" spans="1:16" x14ac:dyDescent="0.2">
      <c r="A26" s="34">
        <f t="shared" si="1"/>
        <v>17</v>
      </c>
      <c r="B26" s="63"/>
      <c r="C26" s="63"/>
      <c r="D26" s="63"/>
      <c r="E26" s="63"/>
      <c r="F26" s="63"/>
      <c r="G26" s="86"/>
      <c r="H26" s="87">
        <f>G26*'PK-BMF für 2023'!$G$12</f>
        <v>0</v>
      </c>
      <c r="I26" s="86"/>
      <c r="J26" s="87">
        <f>I26*'PK-BMF für 2023'!$G$13</f>
        <v>0</v>
      </c>
      <c r="K26" s="86"/>
      <c r="L26" s="87">
        <f>K26*'PK-BMF für 2023'!$G$14</f>
        <v>0</v>
      </c>
      <c r="M26" s="86"/>
      <c r="N26" s="87">
        <f>M26*'PK-BMF für 2023'!$G$18</f>
        <v>0</v>
      </c>
      <c r="O26" s="88">
        <f t="shared" si="0"/>
        <v>0</v>
      </c>
      <c r="P26" s="63"/>
    </row>
    <row r="27" spans="1:16" x14ac:dyDescent="0.2">
      <c r="A27" s="34">
        <f t="shared" si="1"/>
        <v>18</v>
      </c>
      <c r="B27" s="63"/>
      <c r="C27" s="63"/>
      <c r="D27" s="63"/>
      <c r="E27" s="63"/>
      <c r="F27" s="63"/>
      <c r="G27" s="86"/>
      <c r="H27" s="87">
        <f>G27*'PK-BMF für 2023'!$G$12</f>
        <v>0</v>
      </c>
      <c r="I27" s="86"/>
      <c r="J27" s="87">
        <f>I27*'PK-BMF für 2023'!$G$13</f>
        <v>0</v>
      </c>
      <c r="K27" s="86"/>
      <c r="L27" s="87">
        <f>K27*'PK-BMF für 2023'!$G$14</f>
        <v>0</v>
      </c>
      <c r="M27" s="86"/>
      <c r="N27" s="87">
        <f>M27*'PK-BMF für 2023'!$G$18</f>
        <v>0</v>
      </c>
      <c r="O27" s="88">
        <f t="shared" si="0"/>
        <v>0</v>
      </c>
      <c r="P27" s="63"/>
    </row>
    <row r="28" spans="1:16" x14ac:dyDescent="0.2">
      <c r="A28" s="34">
        <f t="shared" si="1"/>
        <v>19</v>
      </c>
      <c r="B28" s="63"/>
      <c r="C28" s="63"/>
      <c r="D28" s="63"/>
      <c r="E28" s="63"/>
      <c r="F28" s="63"/>
      <c r="G28" s="86"/>
      <c r="H28" s="87">
        <f>G28*'PK-BMF für 2023'!$G$12</f>
        <v>0</v>
      </c>
      <c r="I28" s="86"/>
      <c r="J28" s="87">
        <f>I28*'PK-BMF für 2023'!$G$13</f>
        <v>0</v>
      </c>
      <c r="K28" s="86"/>
      <c r="L28" s="87">
        <f>K28*'PK-BMF für 2023'!$G$14</f>
        <v>0</v>
      </c>
      <c r="M28" s="86"/>
      <c r="N28" s="87">
        <f>M28*'PK-BMF für 2023'!$G$18</f>
        <v>0</v>
      </c>
      <c r="O28" s="88">
        <f t="shared" si="0"/>
        <v>0</v>
      </c>
      <c r="P28" s="63"/>
    </row>
    <row r="29" spans="1:16" x14ac:dyDescent="0.2">
      <c r="A29" s="34">
        <f t="shared" si="1"/>
        <v>20</v>
      </c>
      <c r="B29" s="63"/>
      <c r="C29" s="63"/>
      <c r="D29" s="63"/>
      <c r="E29" s="63"/>
      <c r="F29" s="63"/>
      <c r="G29" s="86"/>
      <c r="H29" s="87">
        <f>G29*'PK-BMF für 2023'!$G$12</f>
        <v>0</v>
      </c>
      <c r="I29" s="86"/>
      <c r="J29" s="87">
        <f>I29*'PK-BMF für 2023'!$G$13</f>
        <v>0</v>
      </c>
      <c r="K29" s="86"/>
      <c r="L29" s="87">
        <f>K29*'PK-BMF für 2023'!$G$14</f>
        <v>0</v>
      </c>
      <c r="M29" s="86"/>
      <c r="N29" s="87">
        <f>M29*'PK-BMF für 2023'!$G$18</f>
        <v>0</v>
      </c>
      <c r="O29" s="88">
        <f t="shared" si="0"/>
        <v>0</v>
      </c>
      <c r="P29" s="63"/>
    </row>
    <row r="30" spans="1:16" ht="23.25" customHeight="1" x14ac:dyDescent="0.2">
      <c r="A30" s="90" t="s">
        <v>43</v>
      </c>
      <c r="B30" s="91"/>
      <c r="C30" s="90"/>
      <c r="D30" s="90"/>
      <c r="E30" s="90"/>
      <c r="F30" s="90"/>
      <c r="G30" s="90">
        <f>SUM(G10:G29)</f>
        <v>0</v>
      </c>
      <c r="H30" s="92">
        <f>SUM(H10:H29)</f>
        <v>0</v>
      </c>
      <c r="I30" s="90">
        <f t="shared" ref="I30:N30" si="2">SUM(I10:I29)</f>
        <v>0</v>
      </c>
      <c r="J30" s="92">
        <f>SUM(J10:J29)</f>
        <v>0</v>
      </c>
      <c r="K30" s="92">
        <f t="shared" si="2"/>
        <v>0</v>
      </c>
      <c r="L30" s="92">
        <f>SUM(L10:L29)</f>
        <v>0</v>
      </c>
      <c r="M30" s="90">
        <f t="shared" si="2"/>
        <v>0</v>
      </c>
      <c r="N30" s="92">
        <f t="shared" si="2"/>
        <v>0</v>
      </c>
      <c r="O30" s="93">
        <f>SUM(O10:O29)</f>
        <v>0</v>
      </c>
      <c r="P30" s="94"/>
    </row>
    <row r="31" spans="1:16" x14ac:dyDescent="0.2">
      <c r="N31" s="10"/>
      <c r="O31" s="10"/>
    </row>
    <row r="32" spans="1:16" x14ac:dyDescent="0.2">
      <c r="N32" s="10"/>
      <c r="O32" s="10"/>
    </row>
    <row r="33" spans="2:24" ht="15" x14ac:dyDescent="0.25">
      <c r="B33" s="27" t="s">
        <v>60</v>
      </c>
      <c r="C33" s="50" t="s">
        <v>46</v>
      </c>
      <c r="D33" s="50"/>
      <c r="E33" s="40"/>
      <c r="F33" s="40"/>
      <c r="G33" s="40"/>
      <c r="H33" s="40"/>
    </row>
    <row r="34" spans="2:24" ht="15" x14ac:dyDescent="0.25">
      <c r="B34" s="27"/>
      <c r="C34" s="149"/>
      <c r="D34" s="149"/>
      <c r="E34" s="149"/>
      <c r="F34" s="149"/>
      <c r="G34" s="149"/>
      <c r="H34" s="40"/>
    </row>
    <row r="35" spans="2:24" ht="15" x14ac:dyDescent="0.25">
      <c r="B35" s="27"/>
      <c r="C35" s="149"/>
      <c r="D35" s="149"/>
      <c r="E35" s="149"/>
      <c r="F35" s="149"/>
      <c r="G35" s="149"/>
      <c r="H35" s="40"/>
    </row>
    <row r="36" spans="2:24" x14ac:dyDescent="0.2">
      <c r="C36" s="150"/>
      <c r="D36" s="150"/>
      <c r="E36" s="150"/>
      <c r="F36" s="150"/>
      <c r="G36" s="150"/>
      <c r="H36" s="40"/>
      <c r="K36" s="39"/>
      <c r="L36" s="39"/>
      <c r="M36" s="39"/>
      <c r="N36" s="39"/>
      <c r="O36" s="39"/>
      <c r="P36" s="39"/>
      <c r="Q36" s="14"/>
      <c r="R36" s="14"/>
      <c r="S36" s="14"/>
      <c r="T36" s="14"/>
      <c r="U36" s="14"/>
      <c r="V36" s="14"/>
      <c r="W36" s="14"/>
      <c r="X36" s="14"/>
    </row>
    <row r="37" spans="2:24" x14ac:dyDescent="0.2">
      <c r="B37" s="38"/>
      <c r="C37" s="52" t="str">
        <f>CONCATENATE("Datum / Unterschrift des/der Vertretungsbefugten, ",C7)</f>
        <v>Datum / Unterschrift des/der Vertretungsbefugten, 0</v>
      </c>
      <c r="D37" s="52"/>
      <c r="E37" s="40"/>
      <c r="F37" s="52"/>
      <c r="G37" s="40"/>
      <c r="H37" s="40"/>
      <c r="K37" s="39"/>
      <c r="L37" s="39"/>
      <c r="M37" s="39"/>
      <c r="N37" s="39"/>
      <c r="O37" s="39"/>
      <c r="P37" s="39"/>
      <c r="Q37" s="14"/>
      <c r="R37" s="14"/>
      <c r="S37" s="14"/>
      <c r="T37" s="14"/>
      <c r="U37" s="14"/>
      <c r="V37" s="14"/>
      <c r="W37" s="14"/>
      <c r="X37" s="14"/>
    </row>
    <row r="38" spans="2:24" x14ac:dyDescent="0.2">
      <c r="B38" s="38"/>
      <c r="C38" s="50"/>
      <c r="D38" s="52"/>
      <c r="E38" s="52"/>
      <c r="F38" s="52"/>
      <c r="G38" s="40"/>
      <c r="H38" s="40"/>
      <c r="K38" s="39"/>
      <c r="L38" s="39"/>
      <c r="M38" s="39"/>
      <c r="N38" s="39"/>
      <c r="O38" s="39"/>
      <c r="P38" s="39"/>
      <c r="Q38" s="14"/>
      <c r="R38" s="14"/>
      <c r="S38" s="14"/>
      <c r="T38" s="14"/>
      <c r="U38" s="14"/>
      <c r="V38" s="14"/>
      <c r="W38" s="14"/>
      <c r="X38" s="14"/>
    </row>
    <row r="39" spans="2:24" x14ac:dyDescent="0.2">
      <c r="C39" s="40"/>
      <c r="D39" s="40"/>
      <c r="E39" s="40"/>
      <c r="F39" s="40"/>
      <c r="G39" s="40"/>
      <c r="H39" s="40"/>
    </row>
    <row r="40" spans="2:24" ht="15" x14ac:dyDescent="0.25">
      <c r="B40" s="27" t="s">
        <v>61</v>
      </c>
      <c r="C40" s="50" t="s">
        <v>47</v>
      </c>
      <c r="D40" s="52"/>
      <c r="E40" s="52"/>
      <c r="F40" s="40"/>
      <c r="G40" s="40"/>
      <c r="H40" s="40"/>
    </row>
    <row r="41" spans="2:24" x14ac:dyDescent="0.2">
      <c r="C41" s="151"/>
      <c r="D41" s="151"/>
      <c r="E41" s="151"/>
      <c r="F41" s="151"/>
      <c r="G41" s="151"/>
      <c r="H41" s="40"/>
    </row>
    <row r="42" spans="2:24" x14ac:dyDescent="0.2">
      <c r="C42" s="151"/>
      <c r="D42" s="151"/>
      <c r="E42" s="151"/>
      <c r="F42" s="151"/>
      <c r="G42" s="151"/>
      <c r="H42" s="40"/>
    </row>
    <row r="43" spans="2:24" x14ac:dyDescent="0.2">
      <c r="C43" s="152"/>
      <c r="D43" s="152"/>
      <c r="E43" s="152"/>
      <c r="F43" s="152"/>
      <c r="G43" s="152"/>
      <c r="H43" s="40"/>
    </row>
    <row r="44" spans="2:24" x14ac:dyDescent="0.2">
      <c r="C44" s="52" t="str">
        <f>CONCATENATE("Datum / Unterschrift der Projektleitung, ",Vorlage_ZE_Übersicht!C7:E7)</f>
        <v xml:space="preserve">Datum / Unterschrift der Projektleitung, </v>
      </c>
      <c r="D44" s="52"/>
      <c r="E44" s="40"/>
      <c r="F44" s="40"/>
      <c r="G44" s="40"/>
      <c r="H44" s="40"/>
    </row>
    <row r="45" spans="2:24" x14ac:dyDescent="0.2">
      <c r="C45" s="40"/>
      <c r="D45" s="40"/>
      <c r="E45" s="52"/>
      <c r="F45" s="40"/>
      <c r="G45" s="40"/>
      <c r="H45" s="40"/>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3:A7">
    <cfRule type="expression" dxfId="82" priority="2">
      <formula>NOT(CELL("Schutz",A3))</formula>
    </cfRule>
  </conditionalFormatting>
  <conditionalFormatting sqref="A1:L2 M1:XFD5 F3:L5 F6:XFD7 A8:XFD33 A34:C34 H34:XFD36 A35:B36 A37:XFD40 A41:C41 H41:XFD43 A42:B43 A44:XFD1048576">
    <cfRule type="expression" dxfId="81" priority="4">
      <formula>NOT(CELL("Schutz",A1))</formula>
    </cfRule>
  </conditionalFormatting>
  <conditionalFormatting sqref="C3:C5">
    <cfRule type="expression" dxfId="80" priority="1">
      <formula>NOT(CELL("Schutz",C3))</formula>
    </cfRule>
  </conditionalFormatting>
  <conditionalFormatting sqref="C7">
    <cfRule type="expression" dxfId="79" priority="3">
      <formula>NOT(CELL("Schutz",C7))</formula>
    </cfRule>
  </conditionalFormatting>
  <dataValidations count="3">
    <dataValidation type="list" allowBlank="1" showInputMessage="1" showErrorMessage="1" sqref="C10:C29" xr:uid="{085C62F0-517F-4FE2-8FA4-D111C1DB21AF}">
      <formula1>"Geschäftsführung, Abteilungsleitung, Fachkraft, Hilfskraft, Sonstige"</formula1>
    </dataValidation>
    <dataValidation type="list" allowBlank="1" showInputMessage="1" showErrorMessage="1" sqref="D10:D29" xr:uid="{2C92AB11-2FB6-444F-9324-D19921F6899D}">
      <formula1>"Bedarfserhebung, Beratung, Workshop, Sonstiges"</formula1>
    </dataValidation>
    <dataValidation type="list" allowBlank="1" showInputMessage="1" showErrorMessage="1" sqref="D30" xr:uid="{CD860E4F-D200-48DF-AA1E-EB0B584D1B76}">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24D2-8409-4F2F-B1FC-2DF613637DB3}">
  <dimension ref="A2:H24"/>
  <sheetViews>
    <sheetView zoomScale="115" zoomScaleNormal="115" workbookViewId="0">
      <selection activeCell="G10" sqref="G10"/>
    </sheetView>
  </sheetViews>
  <sheetFormatPr baseColWidth="10" defaultColWidth="8" defaultRowHeight="12.75" x14ac:dyDescent="0.25"/>
  <cols>
    <col min="1" max="1" width="33" style="9" customWidth="1"/>
    <col min="2" max="2" width="18.42578125" style="9" customWidth="1"/>
    <col min="3" max="3" width="17.7109375" style="9" bestFit="1" customWidth="1"/>
    <col min="4" max="4" width="15.28515625" style="9" customWidth="1"/>
    <col min="5" max="5" width="13.85546875" style="9" customWidth="1"/>
    <col min="6" max="6" width="14.85546875" style="9" customWidth="1"/>
    <col min="7" max="7" width="12.140625" style="9" customWidth="1"/>
    <col min="8" max="8" width="26.7109375" style="9" customWidth="1"/>
    <col min="9" max="9" width="9.140625" style="9" bestFit="1" customWidth="1"/>
    <col min="10" max="16384" width="8" style="9"/>
  </cols>
  <sheetData>
    <row r="2" spans="1:8" ht="26.25" customHeight="1" x14ac:dyDescent="0.25"/>
    <row r="4" spans="1:8" ht="15" customHeight="1" x14ac:dyDescent="0.25">
      <c r="A4" s="1" t="s">
        <v>0</v>
      </c>
      <c r="B4" s="2"/>
      <c r="C4" s="2"/>
      <c r="D4" s="2"/>
      <c r="E4" s="2"/>
      <c r="F4" s="2"/>
      <c r="G4" s="2"/>
      <c r="H4" s="2"/>
    </row>
    <row r="5" spans="1:8" ht="15" customHeight="1" x14ac:dyDescent="0.25">
      <c r="A5" s="1" t="s">
        <v>91</v>
      </c>
      <c r="B5" s="2"/>
      <c r="C5" s="2"/>
      <c r="D5" s="2"/>
      <c r="F5" s="2"/>
      <c r="G5" s="2"/>
      <c r="H5" s="2"/>
    </row>
    <row r="6" spans="1:8" ht="15" customHeight="1" x14ac:dyDescent="0.25">
      <c r="A6" s="126" t="s">
        <v>92</v>
      </c>
      <c r="B6" s="2"/>
      <c r="C6" s="2"/>
      <c r="D6" s="2"/>
      <c r="E6" s="2"/>
      <c r="F6" s="2"/>
      <c r="G6" s="2"/>
      <c r="H6" s="2"/>
    </row>
    <row r="7" spans="1:8" ht="15" customHeight="1" x14ac:dyDescent="0.25">
      <c r="A7" s="1"/>
      <c r="B7" s="2"/>
      <c r="C7" s="2"/>
      <c r="D7" s="2"/>
      <c r="E7" s="2"/>
      <c r="F7" s="2"/>
      <c r="G7" s="2"/>
      <c r="H7" s="2"/>
    </row>
    <row r="8" spans="1:8" ht="42.75" x14ac:dyDescent="0.25">
      <c r="A8" s="16" t="s">
        <v>1</v>
      </c>
      <c r="B8" s="159" t="s">
        <v>109</v>
      </c>
      <c r="C8" s="160"/>
      <c r="D8" s="161"/>
      <c r="E8" s="159" t="s">
        <v>2</v>
      </c>
      <c r="F8" s="160"/>
      <c r="G8" s="161"/>
      <c r="H8" s="19" t="s">
        <v>49</v>
      </c>
    </row>
    <row r="9" spans="1:8" ht="14.25" x14ac:dyDescent="0.25">
      <c r="A9" s="162" t="s">
        <v>14</v>
      </c>
      <c r="B9" s="162"/>
      <c r="C9" s="162"/>
      <c r="D9" s="162"/>
      <c r="E9" s="162"/>
      <c r="F9" s="162"/>
      <c r="G9" s="162"/>
      <c r="H9" s="127"/>
    </row>
    <row r="10" spans="1:8" ht="87.6" customHeight="1" x14ac:dyDescent="0.25">
      <c r="A10" s="15" t="s">
        <v>3</v>
      </c>
      <c r="B10" s="15" t="s">
        <v>88</v>
      </c>
      <c r="C10" s="15" t="s">
        <v>89</v>
      </c>
      <c r="D10" s="106" t="s">
        <v>90</v>
      </c>
      <c r="E10" s="15" t="s">
        <v>26</v>
      </c>
      <c r="F10" s="15" t="s">
        <v>27</v>
      </c>
      <c r="G10" s="17" t="s">
        <v>28</v>
      </c>
      <c r="H10" s="127"/>
    </row>
    <row r="11" spans="1:8" ht="14.1" customHeight="1" x14ac:dyDescent="0.25">
      <c r="A11" s="3"/>
      <c r="B11" s="4" t="s">
        <v>4</v>
      </c>
      <c r="C11" s="4" t="s">
        <v>4</v>
      </c>
      <c r="D11" s="107" t="s">
        <v>4</v>
      </c>
      <c r="E11" s="4" t="s">
        <v>4</v>
      </c>
      <c r="F11" s="4" t="s">
        <v>5</v>
      </c>
      <c r="G11" s="18" t="s">
        <v>6</v>
      </c>
      <c r="H11" s="127"/>
    </row>
    <row r="12" spans="1:8" s="128" customFormat="1" ht="14.1" customHeight="1" x14ac:dyDescent="0.25">
      <c r="A12" s="7" t="s">
        <v>93</v>
      </c>
      <c r="B12" s="99">
        <v>37209</v>
      </c>
      <c r="C12" s="99">
        <v>9695</v>
      </c>
      <c r="D12" s="108">
        <v>750</v>
      </c>
      <c r="E12" s="100">
        <f t="shared" ref="E12:E14" si="0">SUM(B12:D12)</f>
        <v>47654</v>
      </c>
      <c r="F12" s="100">
        <f t="shared" ref="F12:F18" si="1">E12/$A$24</f>
        <v>3971.1666666666665</v>
      </c>
      <c r="G12" s="101">
        <f>ROUNDUP(F12/$B$24,1)</f>
        <v>30.1</v>
      </c>
      <c r="H12" s="20"/>
    </row>
    <row r="13" spans="1:8" s="5" customFormat="1" ht="17.25" customHeight="1" x14ac:dyDescent="0.25">
      <c r="A13" s="7" t="s">
        <v>7</v>
      </c>
      <c r="B13" s="105">
        <v>44243</v>
      </c>
      <c r="C13" s="105">
        <v>11874</v>
      </c>
      <c r="D13" s="108">
        <v>750</v>
      </c>
      <c r="E13" s="100">
        <f>SUM(B13:D13)</f>
        <v>56867</v>
      </c>
      <c r="F13" s="100">
        <f t="shared" si="1"/>
        <v>4738.916666666667</v>
      </c>
      <c r="G13" s="101">
        <f>ROUNDUP(F13/$B$24,1)</f>
        <v>36</v>
      </c>
      <c r="H13" s="20" t="s">
        <v>31</v>
      </c>
    </row>
    <row r="14" spans="1:8" s="5" customFormat="1" ht="15.75" customHeight="1" x14ac:dyDescent="0.25">
      <c r="A14" s="7" t="s">
        <v>8</v>
      </c>
      <c r="B14" s="105">
        <v>61543</v>
      </c>
      <c r="C14" s="105">
        <v>15979</v>
      </c>
      <c r="D14" s="108">
        <v>750</v>
      </c>
      <c r="E14" s="100">
        <f t="shared" si="0"/>
        <v>78272</v>
      </c>
      <c r="F14" s="100">
        <f t="shared" si="1"/>
        <v>6522.666666666667</v>
      </c>
      <c r="G14" s="101">
        <f>ROUNDUP(F14/$B$24,1)</f>
        <v>49.5</v>
      </c>
      <c r="H14" s="20" t="s">
        <v>30</v>
      </c>
    </row>
    <row r="15" spans="1:8" s="5" customFormat="1" ht="14.25" hidden="1" x14ac:dyDescent="0.25">
      <c r="A15" s="6" t="s">
        <v>9</v>
      </c>
      <c r="B15" s="102">
        <v>66049</v>
      </c>
      <c r="C15" s="102">
        <v>16833</v>
      </c>
      <c r="D15" s="109">
        <v>750</v>
      </c>
      <c r="E15" s="103">
        <f>SUM(B15:D15)</f>
        <v>83632</v>
      </c>
      <c r="F15" s="103">
        <f t="shared" si="1"/>
        <v>6969.333333333333</v>
      </c>
      <c r="G15" s="104">
        <f>F15/$B$24</f>
        <v>52.797979797979792</v>
      </c>
      <c r="H15" s="20"/>
    </row>
    <row r="16" spans="1:8" s="5" customFormat="1" ht="14.25" hidden="1" x14ac:dyDescent="0.25">
      <c r="A16" s="6" t="s">
        <v>10</v>
      </c>
      <c r="B16" s="102">
        <v>77892</v>
      </c>
      <c r="C16" s="102">
        <v>19231</v>
      </c>
      <c r="D16" s="109">
        <v>750</v>
      </c>
      <c r="E16" s="103">
        <f>SUM(B16:D16)</f>
        <v>97873</v>
      </c>
      <c r="F16" s="103">
        <f t="shared" si="1"/>
        <v>8156.083333333333</v>
      </c>
      <c r="G16" s="104">
        <f>F16/$B$24</f>
        <v>61.788510101010097</v>
      </c>
      <c r="H16" s="20"/>
    </row>
    <row r="17" spans="1:8" s="5" customFormat="1" ht="14.25" hidden="1" x14ac:dyDescent="0.25">
      <c r="A17" s="6" t="s">
        <v>11</v>
      </c>
      <c r="B17" s="102">
        <v>90090</v>
      </c>
      <c r="C17" s="102">
        <v>20771</v>
      </c>
      <c r="D17" s="109">
        <v>750</v>
      </c>
      <c r="E17" s="103">
        <f>SUM(B17:D17)</f>
        <v>111611</v>
      </c>
      <c r="F17" s="103">
        <f t="shared" si="1"/>
        <v>9300.9166666666661</v>
      </c>
      <c r="G17" s="104">
        <f>F17/$B$24</f>
        <v>70.461489898989896</v>
      </c>
      <c r="H17" s="20"/>
    </row>
    <row r="18" spans="1:8" s="5" customFormat="1" ht="17.25" customHeight="1" x14ac:dyDescent="0.25">
      <c r="A18" s="7" t="s">
        <v>24</v>
      </c>
      <c r="B18" s="105">
        <f>SUM(B15:B17)/3</f>
        <v>78010.333333333328</v>
      </c>
      <c r="C18" s="105">
        <f>SUM(C15:C17)/3</f>
        <v>18945</v>
      </c>
      <c r="D18" s="108">
        <v>750</v>
      </c>
      <c r="E18" s="100">
        <f>SUM(B18:D18)</f>
        <v>97705.333333333328</v>
      </c>
      <c r="F18" s="100">
        <f t="shared" si="1"/>
        <v>8142.1111111111104</v>
      </c>
      <c r="G18" s="101">
        <f>ROUNDUP(F18/$B$24,1)</f>
        <v>61.7</v>
      </c>
      <c r="H18" s="20" t="s">
        <v>29</v>
      </c>
    </row>
    <row r="19" spans="1:8" ht="12.95" customHeight="1" x14ac:dyDescent="0.25">
      <c r="A19" s="8"/>
      <c r="B19" s="2"/>
      <c r="C19" s="2"/>
      <c r="D19" s="2"/>
      <c r="E19" s="2"/>
      <c r="F19" s="2"/>
      <c r="G19" s="2"/>
    </row>
    <row r="20" spans="1:8" ht="15.75" x14ac:dyDescent="0.25">
      <c r="A20" s="5" t="s">
        <v>25</v>
      </c>
      <c r="G20" s="98"/>
    </row>
    <row r="21" spans="1:8" ht="14.25" x14ac:dyDescent="0.25">
      <c r="A21" s="5"/>
      <c r="G21" s="129"/>
    </row>
    <row r="23" spans="1:8" ht="15" x14ac:dyDescent="0.25">
      <c r="A23" s="49" t="s">
        <v>16</v>
      </c>
      <c r="B23" s="49" t="s">
        <v>71</v>
      </c>
      <c r="C23" s="49" t="s">
        <v>59</v>
      </c>
    </row>
    <row r="24" spans="1:8" ht="51.6" customHeight="1" x14ac:dyDescent="0.25">
      <c r="A24" s="69">
        <v>12</v>
      </c>
      <c r="B24" s="70">
        <v>132</v>
      </c>
      <c r="C24" s="71" t="s">
        <v>87</v>
      </c>
    </row>
  </sheetData>
  <mergeCells count="3">
    <mergeCell ref="B8:D8"/>
    <mergeCell ref="E8:G8"/>
    <mergeCell ref="A9:G9"/>
  </mergeCells>
  <printOptions horizontalCentered="1" verticalCentered="1"/>
  <pageMargins left="0.11811023622047245" right="0.11811023622047245" top="0.15748031496062992" bottom="0.15748031496062992" header="0.11811023622047245" footer="0"/>
  <pageSetup paperSize="9" orientation="landscape"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X56"/>
  <sheetViews>
    <sheetView zoomScaleNormal="100" workbookViewId="0">
      <pane xSplit="6" ySplit="9" topLeftCell="G32" activePane="bottomRight" state="frozen"/>
      <selection pane="topRight" activeCell="G1" sqref="G1"/>
      <selection pane="bottomLeft" activeCell="A10" sqref="A10"/>
      <selection pane="bottomRight" activeCell="C41" sqref="C41:G43"/>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23" t="s">
        <v>40</v>
      </c>
      <c r="B1" s="22"/>
      <c r="C1" s="26"/>
      <c r="D1" s="22"/>
      <c r="E1" s="11"/>
      <c r="F1" s="22"/>
      <c r="H1" s="97">
        <v>2023</v>
      </c>
      <c r="I1" s="61" t="s">
        <v>51</v>
      </c>
      <c r="J1" s="62" t="s">
        <v>66</v>
      </c>
      <c r="K1" s="62" t="s">
        <v>67</v>
      </c>
    </row>
    <row r="2" spans="1:19" ht="18" customHeight="1" thickBot="1" x14ac:dyDescent="0.3">
      <c r="A2" s="23" t="s">
        <v>84</v>
      </c>
      <c r="B2" s="22"/>
      <c r="C2" s="26"/>
      <c r="D2" s="22"/>
      <c r="E2" s="22"/>
      <c r="F2" s="22"/>
      <c r="I2" s="58" t="s">
        <v>34</v>
      </c>
      <c r="J2" s="59">
        <v>30.1</v>
      </c>
      <c r="K2" s="60" t="s">
        <v>94</v>
      </c>
    </row>
    <row r="3" spans="1:19" ht="13.5" customHeight="1" x14ac:dyDescent="0.25">
      <c r="A3" s="140" t="s">
        <v>73</v>
      </c>
      <c r="B3" s="140"/>
      <c r="C3" s="141">
        <f>Vorlage_ZE_Übersicht!C8</f>
        <v>0</v>
      </c>
      <c r="D3" s="142"/>
      <c r="E3" s="143"/>
      <c r="F3" s="22"/>
      <c r="I3" s="58" t="s">
        <v>35</v>
      </c>
      <c r="J3" s="59">
        <v>36</v>
      </c>
      <c r="K3" s="60" t="s">
        <v>95</v>
      </c>
    </row>
    <row r="4" spans="1:19" ht="15.75" customHeight="1" x14ac:dyDescent="0.25">
      <c r="A4" s="140" t="s">
        <v>21</v>
      </c>
      <c r="B4" s="140"/>
      <c r="C4" s="144">
        <f>Vorlage_ZE_Übersicht!C6</f>
        <v>0</v>
      </c>
      <c r="D4" s="145"/>
      <c r="E4" s="146"/>
      <c r="F4" s="22"/>
      <c r="I4" s="58" t="s">
        <v>36</v>
      </c>
      <c r="J4" s="59">
        <v>49.5</v>
      </c>
      <c r="K4" s="60" t="s">
        <v>96</v>
      </c>
    </row>
    <row r="5" spans="1:19" ht="15.75" customHeight="1" x14ac:dyDescent="0.25">
      <c r="A5" s="140" t="s">
        <v>74</v>
      </c>
      <c r="B5" s="140"/>
      <c r="C5" s="144">
        <f>Vorlage_ZE_Übersicht!C5</f>
        <v>0</v>
      </c>
      <c r="D5" s="145"/>
      <c r="E5" s="146"/>
      <c r="F5" s="22"/>
      <c r="I5" s="58" t="s">
        <v>37</v>
      </c>
      <c r="J5" s="59">
        <v>61.7</v>
      </c>
      <c r="K5" s="60" t="s">
        <v>97</v>
      </c>
    </row>
    <row r="6" spans="1:19" ht="15.75" x14ac:dyDescent="0.25">
      <c r="A6" s="140" t="s">
        <v>70</v>
      </c>
      <c r="B6" s="140"/>
      <c r="C6" s="153">
        <v>2</v>
      </c>
      <c r="D6" s="154"/>
      <c r="E6" s="15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5">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x14ac:dyDescent="0.25">
      <c r="A10" s="34">
        <v>1</v>
      </c>
      <c r="B10" s="63"/>
      <c r="C10" s="63"/>
      <c r="D10" s="65"/>
      <c r="E10" s="66"/>
      <c r="F10" s="66"/>
      <c r="G10" s="67"/>
      <c r="H10" s="87">
        <f>G10*'PK-BMF für 2023'!$G$12</f>
        <v>0</v>
      </c>
      <c r="I10" s="67"/>
      <c r="J10" s="87">
        <f>I10*'PK-BMF für 2023'!$G$13</f>
        <v>0</v>
      </c>
      <c r="K10" s="67"/>
      <c r="L10" s="87">
        <f>K10*'PK-BMF für 2023'!$G$14</f>
        <v>0</v>
      </c>
      <c r="M10" s="67"/>
      <c r="N10" s="87">
        <f>M10*'PK-BMF für 2023'!$G$18</f>
        <v>0</v>
      </c>
      <c r="O10" s="28">
        <f t="shared" ref="O10:O29" si="0">SUM(H10,J10,L10,N10)</f>
        <v>0</v>
      </c>
      <c r="P10" s="68"/>
      <c r="Q10" s="10"/>
      <c r="R10" s="11"/>
      <c r="S10" s="12"/>
    </row>
    <row r="11" spans="1:19" x14ac:dyDescent="0.25">
      <c r="A11" s="35">
        <f>A10+1</f>
        <v>2</v>
      </c>
      <c r="B11" s="64"/>
      <c r="C11" s="64"/>
      <c r="D11" s="65"/>
      <c r="E11" s="66"/>
      <c r="F11" s="66"/>
      <c r="G11" s="67"/>
      <c r="H11" s="87">
        <f>G11*'PK-BMF für 2023'!$G$12</f>
        <v>0</v>
      </c>
      <c r="I11" s="67"/>
      <c r="J11" s="87">
        <f>I11*'PK-BMF für 2023'!$G$13</f>
        <v>0</v>
      </c>
      <c r="K11" s="67"/>
      <c r="L11" s="87">
        <f>K11*'PK-BMF für 2023'!$G$14</f>
        <v>0</v>
      </c>
      <c r="M11" s="67"/>
      <c r="N11" s="87">
        <f>M11*'PK-BMF für 2023'!$G$18</f>
        <v>0</v>
      </c>
      <c r="O11" s="28">
        <f t="shared" si="0"/>
        <v>0</v>
      </c>
      <c r="P11" s="64"/>
      <c r="Q11" s="12"/>
      <c r="R11" s="12"/>
      <c r="S11" s="12"/>
    </row>
    <row r="12" spans="1:19" x14ac:dyDescent="0.25">
      <c r="A12" s="35">
        <f t="shared" ref="A12:A29" si="1">A11+1</f>
        <v>3</v>
      </c>
      <c r="B12" s="64"/>
      <c r="C12" s="64"/>
      <c r="D12" s="65"/>
      <c r="E12" s="66"/>
      <c r="F12" s="66"/>
      <c r="G12" s="67"/>
      <c r="H12" s="87">
        <f>G12*'PK-BMF für 2023'!$G$12</f>
        <v>0</v>
      </c>
      <c r="I12" s="67"/>
      <c r="J12" s="87">
        <f>I12*'PK-BMF für 2023'!$G$13</f>
        <v>0</v>
      </c>
      <c r="K12" s="67"/>
      <c r="L12" s="87">
        <f>K12*'PK-BMF für 2023'!$G$14</f>
        <v>0</v>
      </c>
      <c r="M12" s="67"/>
      <c r="N12" s="87">
        <f>M12*'PK-BMF für 2023'!$G$18</f>
        <v>0</v>
      </c>
      <c r="O12" s="28">
        <f t="shared" si="0"/>
        <v>0</v>
      </c>
      <c r="P12" s="64"/>
    </row>
    <row r="13" spans="1:19" x14ac:dyDescent="0.25">
      <c r="A13" s="35">
        <f t="shared" si="1"/>
        <v>4</v>
      </c>
      <c r="B13" s="64"/>
      <c r="C13" s="64"/>
      <c r="D13" s="64"/>
      <c r="E13" s="64"/>
      <c r="F13" s="64"/>
      <c r="G13" s="67"/>
      <c r="H13" s="87">
        <f>G13*'PK-BMF für 2023'!$G$12</f>
        <v>0</v>
      </c>
      <c r="I13" s="67"/>
      <c r="J13" s="87">
        <f>I13*'PK-BMF für 2023'!$G$13</f>
        <v>0</v>
      </c>
      <c r="K13" s="67"/>
      <c r="L13" s="87">
        <f>K13*'PK-BMF für 2023'!$G$14</f>
        <v>0</v>
      </c>
      <c r="M13" s="67"/>
      <c r="N13" s="87">
        <f>M13*'PK-BMF für 2023'!$G$18</f>
        <v>0</v>
      </c>
      <c r="O13" s="28">
        <f t="shared" si="0"/>
        <v>0</v>
      </c>
      <c r="P13" s="64"/>
    </row>
    <row r="14" spans="1:19" x14ac:dyDescent="0.25">
      <c r="A14" s="35">
        <f t="shared" si="1"/>
        <v>5</v>
      </c>
      <c r="B14" s="64"/>
      <c r="C14" s="64"/>
      <c r="D14" s="64"/>
      <c r="E14" s="64"/>
      <c r="F14" s="64"/>
      <c r="G14" s="67"/>
      <c r="H14" s="87">
        <f>G14*'PK-BMF für 2023'!$G$12</f>
        <v>0</v>
      </c>
      <c r="I14" s="67"/>
      <c r="J14" s="87">
        <f>I14*'PK-BMF für 2023'!$G$13</f>
        <v>0</v>
      </c>
      <c r="K14" s="67"/>
      <c r="L14" s="87">
        <f>K14*'PK-BMF für 2023'!$G$14</f>
        <v>0</v>
      </c>
      <c r="M14" s="67"/>
      <c r="N14" s="87">
        <f>M14*'PK-BMF für 2023'!$G$18</f>
        <v>0</v>
      </c>
      <c r="O14" s="28">
        <f t="shared" si="0"/>
        <v>0</v>
      </c>
      <c r="P14" s="64"/>
    </row>
    <row r="15" spans="1:19" x14ac:dyDescent="0.25">
      <c r="A15" s="35">
        <f t="shared" si="1"/>
        <v>6</v>
      </c>
      <c r="B15" s="64"/>
      <c r="C15" s="64"/>
      <c r="D15" s="64"/>
      <c r="E15" s="64"/>
      <c r="F15" s="64"/>
      <c r="G15" s="67"/>
      <c r="H15" s="87">
        <f>G15*'PK-BMF für 2023'!$G$12</f>
        <v>0</v>
      </c>
      <c r="I15" s="67"/>
      <c r="J15" s="87">
        <f>I15*'PK-BMF für 2023'!$G$13</f>
        <v>0</v>
      </c>
      <c r="K15" s="67"/>
      <c r="L15" s="87">
        <f>K15*'PK-BMF für 2023'!$G$14</f>
        <v>0</v>
      </c>
      <c r="M15" s="67"/>
      <c r="N15" s="87">
        <f>M15*'PK-BMF für 2023'!$G$18</f>
        <v>0</v>
      </c>
      <c r="O15" s="28">
        <f t="shared" si="0"/>
        <v>0</v>
      </c>
      <c r="P15" s="64"/>
    </row>
    <row r="16" spans="1:19" x14ac:dyDescent="0.25">
      <c r="A16" s="35">
        <f t="shared" si="1"/>
        <v>7</v>
      </c>
      <c r="B16" s="64"/>
      <c r="C16" s="64"/>
      <c r="D16" s="64"/>
      <c r="E16" s="64"/>
      <c r="F16" s="64"/>
      <c r="G16" s="67"/>
      <c r="H16" s="87">
        <f>G16*'PK-BMF für 2023'!$G$12</f>
        <v>0</v>
      </c>
      <c r="I16" s="67"/>
      <c r="J16" s="87">
        <f>I16*'PK-BMF für 2023'!$G$13</f>
        <v>0</v>
      </c>
      <c r="K16" s="67"/>
      <c r="L16" s="87">
        <f>K16*'PK-BMF für 2023'!$G$14</f>
        <v>0</v>
      </c>
      <c r="M16" s="67"/>
      <c r="N16" s="87">
        <f>M16*'PK-BMF für 2023'!$G$18</f>
        <v>0</v>
      </c>
      <c r="O16" s="28">
        <f t="shared" si="0"/>
        <v>0</v>
      </c>
      <c r="P16" s="64"/>
    </row>
    <row r="17" spans="1:16" x14ac:dyDescent="0.25">
      <c r="A17" s="35">
        <f t="shared" si="1"/>
        <v>8</v>
      </c>
      <c r="B17" s="64"/>
      <c r="C17" s="64"/>
      <c r="D17" s="64"/>
      <c r="E17" s="64"/>
      <c r="F17" s="64"/>
      <c r="G17" s="67"/>
      <c r="H17" s="87">
        <f>G17*'PK-BMF für 2023'!$G$12</f>
        <v>0</v>
      </c>
      <c r="I17" s="67"/>
      <c r="J17" s="87">
        <f>I17*'PK-BMF für 2023'!$G$13</f>
        <v>0</v>
      </c>
      <c r="K17" s="67"/>
      <c r="L17" s="87">
        <f>K17*'PK-BMF für 2023'!$G$14</f>
        <v>0</v>
      </c>
      <c r="M17" s="67"/>
      <c r="N17" s="87">
        <f>M17*'PK-BMF für 2023'!$G$18</f>
        <v>0</v>
      </c>
      <c r="O17" s="28">
        <f t="shared" si="0"/>
        <v>0</v>
      </c>
      <c r="P17" s="64"/>
    </row>
    <row r="18" spans="1:16" x14ac:dyDescent="0.25">
      <c r="A18" s="35">
        <f t="shared" si="1"/>
        <v>9</v>
      </c>
      <c r="B18" s="64"/>
      <c r="C18" s="64"/>
      <c r="D18" s="64"/>
      <c r="E18" s="64"/>
      <c r="F18" s="64"/>
      <c r="G18" s="67"/>
      <c r="H18" s="87">
        <f>G18*'PK-BMF für 2023'!$G$12</f>
        <v>0</v>
      </c>
      <c r="I18" s="67"/>
      <c r="J18" s="87">
        <f>I18*'PK-BMF für 2023'!$G$13</f>
        <v>0</v>
      </c>
      <c r="K18" s="67"/>
      <c r="L18" s="87">
        <f>K18*'PK-BMF für 2023'!$G$14</f>
        <v>0</v>
      </c>
      <c r="M18" s="67"/>
      <c r="N18" s="87">
        <f>M18*'PK-BMF für 2023'!$G$18</f>
        <v>0</v>
      </c>
      <c r="O18" s="28">
        <f t="shared" si="0"/>
        <v>0</v>
      </c>
      <c r="P18" s="64"/>
    </row>
    <row r="19" spans="1:16" x14ac:dyDescent="0.25">
      <c r="A19" s="35">
        <f t="shared" si="1"/>
        <v>10</v>
      </c>
      <c r="B19" s="64"/>
      <c r="C19" s="64"/>
      <c r="D19" s="64"/>
      <c r="E19" s="64"/>
      <c r="F19" s="64"/>
      <c r="G19" s="67"/>
      <c r="H19" s="87">
        <f>G19*'PK-BMF für 2023'!$G$12</f>
        <v>0</v>
      </c>
      <c r="I19" s="67"/>
      <c r="J19" s="87">
        <f>I19*'PK-BMF für 2023'!$G$13</f>
        <v>0</v>
      </c>
      <c r="K19" s="67"/>
      <c r="L19" s="87">
        <f>K19*'PK-BMF für 2023'!$G$14</f>
        <v>0</v>
      </c>
      <c r="M19" s="67"/>
      <c r="N19" s="87">
        <f>M19*'PK-BMF für 2023'!$G$18</f>
        <v>0</v>
      </c>
      <c r="O19" s="28">
        <f t="shared" si="0"/>
        <v>0</v>
      </c>
      <c r="P19" s="64"/>
    </row>
    <row r="20" spans="1:16" x14ac:dyDescent="0.25">
      <c r="A20" s="35">
        <f t="shared" si="1"/>
        <v>11</v>
      </c>
      <c r="B20" s="64"/>
      <c r="C20" s="64"/>
      <c r="D20" s="64"/>
      <c r="E20" s="64"/>
      <c r="F20" s="64"/>
      <c r="G20" s="67"/>
      <c r="H20" s="87">
        <f>G20*'PK-BMF für 2023'!$G$12</f>
        <v>0</v>
      </c>
      <c r="I20" s="67"/>
      <c r="J20" s="87">
        <f>I20*'PK-BMF für 2023'!$G$13</f>
        <v>0</v>
      </c>
      <c r="K20" s="67"/>
      <c r="L20" s="87">
        <f>K20*'PK-BMF für 2023'!$G$14</f>
        <v>0</v>
      </c>
      <c r="M20" s="67"/>
      <c r="N20" s="87">
        <f>M20*'PK-BMF für 2023'!$G$18</f>
        <v>0</v>
      </c>
      <c r="O20" s="28">
        <f t="shared" si="0"/>
        <v>0</v>
      </c>
      <c r="P20" s="64"/>
    </row>
    <row r="21" spans="1:16" x14ac:dyDescent="0.25">
      <c r="A21" s="35">
        <f t="shared" si="1"/>
        <v>12</v>
      </c>
      <c r="B21" s="64"/>
      <c r="C21" s="64"/>
      <c r="D21" s="64"/>
      <c r="E21" s="64"/>
      <c r="F21" s="64"/>
      <c r="G21" s="67"/>
      <c r="H21" s="87">
        <f>G21*'PK-BMF für 2023'!$G$12</f>
        <v>0</v>
      </c>
      <c r="I21" s="67"/>
      <c r="J21" s="87">
        <f>I21*'PK-BMF für 2023'!$G$13</f>
        <v>0</v>
      </c>
      <c r="K21" s="67"/>
      <c r="L21" s="87">
        <f>K21*'PK-BMF für 2023'!$G$14</f>
        <v>0</v>
      </c>
      <c r="M21" s="67"/>
      <c r="N21" s="87">
        <f>M21*'PK-BMF für 2023'!$G$18</f>
        <v>0</v>
      </c>
      <c r="O21" s="28">
        <f t="shared" si="0"/>
        <v>0</v>
      </c>
      <c r="P21" s="64"/>
    </row>
    <row r="22" spans="1:16" x14ac:dyDescent="0.25">
      <c r="A22" s="35">
        <f t="shared" si="1"/>
        <v>13</v>
      </c>
      <c r="B22" s="64"/>
      <c r="C22" s="64"/>
      <c r="D22" s="64"/>
      <c r="E22" s="64"/>
      <c r="F22" s="64"/>
      <c r="G22" s="67"/>
      <c r="H22" s="87">
        <f>G22*'PK-BMF für 2023'!$G$12</f>
        <v>0</v>
      </c>
      <c r="I22" s="67"/>
      <c r="J22" s="87">
        <f>I22*'PK-BMF für 2023'!$G$13</f>
        <v>0</v>
      </c>
      <c r="K22" s="67"/>
      <c r="L22" s="87">
        <f>K22*'PK-BMF für 2023'!$G$14</f>
        <v>0</v>
      </c>
      <c r="M22" s="67"/>
      <c r="N22" s="87">
        <f>M22*'PK-BMF für 2023'!$G$18</f>
        <v>0</v>
      </c>
      <c r="O22" s="28">
        <f t="shared" si="0"/>
        <v>0</v>
      </c>
      <c r="P22" s="64"/>
    </row>
    <row r="23" spans="1:16" x14ac:dyDescent="0.25">
      <c r="A23" s="35">
        <f t="shared" si="1"/>
        <v>14</v>
      </c>
      <c r="B23" s="64"/>
      <c r="C23" s="64"/>
      <c r="D23" s="64"/>
      <c r="E23" s="64"/>
      <c r="F23" s="64"/>
      <c r="G23" s="67"/>
      <c r="H23" s="87">
        <f>G23*'PK-BMF für 2023'!$G$12</f>
        <v>0</v>
      </c>
      <c r="I23" s="67"/>
      <c r="J23" s="87">
        <f>I23*'PK-BMF für 2023'!$G$13</f>
        <v>0</v>
      </c>
      <c r="K23" s="67"/>
      <c r="L23" s="87">
        <f>K23*'PK-BMF für 2023'!$G$14</f>
        <v>0</v>
      </c>
      <c r="M23" s="67"/>
      <c r="N23" s="87">
        <f>M23*'PK-BMF für 2023'!$G$18</f>
        <v>0</v>
      </c>
      <c r="O23" s="28">
        <f t="shared" si="0"/>
        <v>0</v>
      </c>
      <c r="P23" s="64"/>
    </row>
    <row r="24" spans="1:16" x14ac:dyDescent="0.25">
      <c r="A24" s="35">
        <f t="shared" si="1"/>
        <v>15</v>
      </c>
      <c r="B24" s="64"/>
      <c r="C24" s="64"/>
      <c r="D24" s="64"/>
      <c r="E24" s="64"/>
      <c r="F24" s="64"/>
      <c r="G24" s="67"/>
      <c r="H24" s="87">
        <f>G24*'PK-BMF für 2023'!$G$12</f>
        <v>0</v>
      </c>
      <c r="I24" s="67"/>
      <c r="J24" s="87">
        <f>I24*'PK-BMF für 2023'!$G$13</f>
        <v>0</v>
      </c>
      <c r="K24" s="67"/>
      <c r="L24" s="87">
        <f>K24*'PK-BMF für 2023'!$G$14</f>
        <v>0</v>
      </c>
      <c r="M24" s="67"/>
      <c r="N24" s="87">
        <f>M24*'PK-BMF für 2023'!$G$18</f>
        <v>0</v>
      </c>
      <c r="O24" s="28">
        <f t="shared" si="0"/>
        <v>0</v>
      </c>
      <c r="P24" s="64"/>
    </row>
    <row r="25" spans="1:16" x14ac:dyDescent="0.25">
      <c r="A25" s="35">
        <f t="shared" si="1"/>
        <v>16</v>
      </c>
      <c r="B25" s="64"/>
      <c r="C25" s="64"/>
      <c r="D25" s="64"/>
      <c r="E25" s="64"/>
      <c r="F25" s="64"/>
      <c r="G25" s="67"/>
      <c r="H25" s="87">
        <f>G25*'PK-BMF für 2023'!$G$12</f>
        <v>0</v>
      </c>
      <c r="I25" s="67"/>
      <c r="J25" s="87">
        <f>I25*'PK-BMF für 2023'!$G$13</f>
        <v>0</v>
      </c>
      <c r="K25" s="67"/>
      <c r="L25" s="87">
        <f>K25*'PK-BMF für 2023'!$G$14</f>
        <v>0</v>
      </c>
      <c r="M25" s="67"/>
      <c r="N25" s="87">
        <f>M25*'PK-BMF für 2023'!$G$18</f>
        <v>0</v>
      </c>
      <c r="O25" s="28">
        <f t="shared" si="0"/>
        <v>0</v>
      </c>
      <c r="P25" s="64"/>
    </row>
    <row r="26" spans="1:16" x14ac:dyDescent="0.25">
      <c r="A26" s="35">
        <f t="shared" si="1"/>
        <v>17</v>
      </c>
      <c r="B26" s="64"/>
      <c r="C26" s="64"/>
      <c r="D26" s="64"/>
      <c r="E26" s="64"/>
      <c r="F26" s="64"/>
      <c r="G26" s="67"/>
      <c r="H26" s="87">
        <f>G26*'PK-BMF für 2023'!$G$12</f>
        <v>0</v>
      </c>
      <c r="I26" s="67"/>
      <c r="J26" s="87">
        <f>I26*'PK-BMF für 2023'!$G$13</f>
        <v>0</v>
      </c>
      <c r="K26" s="67"/>
      <c r="L26" s="87">
        <f>K26*'PK-BMF für 2023'!$G$14</f>
        <v>0</v>
      </c>
      <c r="M26" s="67"/>
      <c r="N26" s="87">
        <f>M26*'PK-BMF für 2023'!$G$18</f>
        <v>0</v>
      </c>
      <c r="O26" s="28">
        <f t="shared" si="0"/>
        <v>0</v>
      </c>
      <c r="P26" s="64"/>
    </row>
    <row r="27" spans="1:16" x14ac:dyDescent="0.25">
      <c r="A27" s="35">
        <f t="shared" si="1"/>
        <v>18</v>
      </c>
      <c r="B27" s="64"/>
      <c r="C27" s="64"/>
      <c r="D27" s="64"/>
      <c r="E27" s="64"/>
      <c r="F27" s="64"/>
      <c r="G27" s="67"/>
      <c r="H27" s="87">
        <f>G27*'PK-BMF für 2023'!$G$12</f>
        <v>0</v>
      </c>
      <c r="I27" s="67"/>
      <c r="J27" s="87">
        <f>I27*'PK-BMF für 2023'!$G$13</f>
        <v>0</v>
      </c>
      <c r="K27" s="67"/>
      <c r="L27" s="87">
        <f>K27*'PK-BMF für 2023'!$G$14</f>
        <v>0</v>
      </c>
      <c r="M27" s="67"/>
      <c r="N27" s="87">
        <f>M27*'PK-BMF für 2023'!$G$18</f>
        <v>0</v>
      </c>
      <c r="O27" s="28">
        <f t="shared" si="0"/>
        <v>0</v>
      </c>
      <c r="P27" s="64"/>
    </row>
    <row r="28" spans="1:16" x14ac:dyDescent="0.25">
      <c r="A28" s="35">
        <f t="shared" si="1"/>
        <v>19</v>
      </c>
      <c r="B28" s="64"/>
      <c r="C28" s="64"/>
      <c r="D28" s="64"/>
      <c r="E28" s="64"/>
      <c r="F28" s="64"/>
      <c r="G28" s="67"/>
      <c r="H28" s="87">
        <f>G28*'PK-BMF für 2023'!$G$12</f>
        <v>0</v>
      </c>
      <c r="I28" s="67"/>
      <c r="J28" s="87">
        <f>I28*'PK-BMF für 2023'!$G$13</f>
        <v>0</v>
      </c>
      <c r="K28" s="67"/>
      <c r="L28" s="87">
        <f>K28*'PK-BMF für 2023'!$G$14</f>
        <v>0</v>
      </c>
      <c r="M28" s="67"/>
      <c r="N28" s="87">
        <f>M28*'PK-BMF für 2023'!$G$18</f>
        <v>0</v>
      </c>
      <c r="O28" s="28">
        <f t="shared" si="0"/>
        <v>0</v>
      </c>
      <c r="P28" s="64"/>
    </row>
    <row r="29" spans="1:16" x14ac:dyDescent="0.25">
      <c r="A29" s="35">
        <f t="shared" si="1"/>
        <v>20</v>
      </c>
      <c r="B29" s="64"/>
      <c r="C29" s="64"/>
      <c r="D29" s="64"/>
      <c r="E29" s="64"/>
      <c r="F29" s="64"/>
      <c r="G29" s="67"/>
      <c r="H29" s="87">
        <f>G29*'PK-BMF für 2023'!$G$12</f>
        <v>0</v>
      </c>
      <c r="I29" s="67"/>
      <c r="J29" s="87">
        <f>I29*'PK-BMF für 2023'!$G$13</f>
        <v>0</v>
      </c>
      <c r="K29" s="67"/>
      <c r="L29" s="87">
        <f>K29*'PK-BMF für 2023'!$G$14</f>
        <v>0</v>
      </c>
      <c r="M29" s="67"/>
      <c r="N29" s="87">
        <f>M29*'PK-BMF für 2023'!$G$18</f>
        <v>0</v>
      </c>
      <c r="O29" s="28">
        <f t="shared" si="0"/>
        <v>0</v>
      </c>
      <c r="P29" s="64"/>
    </row>
    <row r="30" spans="1:16" ht="23.25" customHeight="1" x14ac:dyDescent="0.25">
      <c r="A30" s="30" t="s">
        <v>43</v>
      </c>
      <c r="B30" s="36"/>
      <c r="C30" s="30"/>
      <c r="D30" s="30"/>
      <c r="E30" s="30"/>
      <c r="F30" s="30"/>
      <c r="G30" s="30">
        <f t="shared" ref="G30:O30" si="2">SUM(G10:G29)</f>
        <v>0</v>
      </c>
      <c r="H30" s="37">
        <f t="shared" si="2"/>
        <v>0</v>
      </c>
      <c r="I30" s="30">
        <f t="shared" si="2"/>
        <v>0</v>
      </c>
      <c r="J30" s="37">
        <f t="shared" si="2"/>
        <v>0</v>
      </c>
      <c r="K30" s="37">
        <f t="shared" si="2"/>
        <v>0</v>
      </c>
      <c r="L30" s="37">
        <f t="shared" si="2"/>
        <v>0</v>
      </c>
      <c r="M30" s="30">
        <f t="shared" si="2"/>
        <v>0</v>
      </c>
      <c r="N30" s="37">
        <f t="shared" si="2"/>
        <v>0</v>
      </c>
      <c r="O30" s="31">
        <f t="shared" si="2"/>
        <v>0</v>
      </c>
      <c r="P30" s="29"/>
    </row>
    <row r="31" spans="1:16" x14ac:dyDescent="0.25">
      <c r="A31" s="24"/>
      <c r="B31" s="24"/>
      <c r="C31" s="24"/>
      <c r="D31" s="24"/>
      <c r="E31" s="24"/>
      <c r="F31" s="24"/>
      <c r="G31" s="24"/>
      <c r="H31" s="24"/>
      <c r="I31" s="24"/>
      <c r="J31" s="24"/>
      <c r="K31" s="24"/>
      <c r="L31" s="24"/>
      <c r="M31" s="24"/>
      <c r="N31" s="10"/>
      <c r="O31" s="10"/>
      <c r="P31" s="24"/>
    </row>
    <row r="32" spans="1:16" x14ac:dyDescent="0.25">
      <c r="A32" s="24"/>
      <c r="B32" s="24"/>
      <c r="C32" s="24"/>
      <c r="D32" s="24"/>
      <c r="E32" s="24"/>
      <c r="F32" s="24"/>
      <c r="G32" s="24"/>
      <c r="H32" s="24"/>
      <c r="I32" s="24"/>
      <c r="J32" s="24"/>
      <c r="K32" s="24"/>
      <c r="L32" s="24"/>
      <c r="M32" s="24"/>
      <c r="N32" s="10"/>
      <c r="O32" s="10"/>
      <c r="P32" s="24"/>
    </row>
    <row r="33" spans="1:24" x14ac:dyDescent="0.25">
      <c r="A33" s="24"/>
      <c r="B33" s="27" t="s">
        <v>60</v>
      </c>
      <c r="C33" s="50" t="s">
        <v>46</v>
      </c>
      <c r="D33" s="50"/>
      <c r="E33" s="40"/>
      <c r="F33" s="40"/>
      <c r="G33" s="51"/>
      <c r="H33" s="51"/>
      <c r="K33" s="24"/>
      <c r="L33" s="24"/>
      <c r="M33" s="24"/>
      <c r="N33" s="24"/>
      <c r="O33" s="24"/>
      <c r="P33" s="24"/>
    </row>
    <row r="34" spans="1:24" x14ac:dyDescent="0.25">
      <c r="A34" s="24"/>
      <c r="B34" s="27"/>
      <c r="C34" s="149"/>
      <c r="D34" s="149"/>
      <c r="E34" s="149"/>
      <c r="F34" s="149"/>
      <c r="G34" s="149"/>
      <c r="H34" s="51"/>
      <c r="K34" s="24"/>
      <c r="L34" s="24"/>
      <c r="M34" s="24"/>
      <c r="N34" s="24"/>
      <c r="O34" s="24"/>
      <c r="P34" s="24"/>
    </row>
    <row r="35" spans="1:24" x14ac:dyDescent="0.25">
      <c r="A35" s="24"/>
      <c r="B35" s="27"/>
      <c r="C35" s="149"/>
      <c r="D35" s="149"/>
      <c r="E35" s="149"/>
      <c r="F35" s="149"/>
      <c r="G35" s="149"/>
      <c r="H35" s="51"/>
      <c r="K35" s="24"/>
      <c r="L35" s="24"/>
      <c r="M35" s="24"/>
      <c r="N35" s="24"/>
      <c r="O35" s="24"/>
      <c r="P35" s="24"/>
    </row>
    <row r="36" spans="1:24" x14ac:dyDescent="0.25">
      <c r="A36" s="24"/>
      <c r="C36" s="150"/>
      <c r="D36" s="150"/>
      <c r="E36" s="150"/>
      <c r="F36" s="150"/>
      <c r="G36" s="150"/>
      <c r="H36" s="51"/>
      <c r="K36" s="39"/>
      <c r="L36" s="39"/>
      <c r="M36" s="39"/>
      <c r="N36" s="39"/>
      <c r="O36" s="39"/>
      <c r="P36" s="39"/>
      <c r="Q36" s="14"/>
      <c r="R36" s="14"/>
      <c r="S36" s="14"/>
      <c r="T36" s="14"/>
      <c r="U36" s="14"/>
      <c r="V36" s="14"/>
      <c r="W36" s="14"/>
      <c r="X36" s="14"/>
    </row>
    <row r="37" spans="1:24" x14ac:dyDescent="0.25">
      <c r="A37" s="24"/>
      <c r="B37" s="38"/>
      <c r="C37" s="52" t="str">
        <f>CONCATENATE("Datum / Unterschrift des/der Vertretungsbefugten, ",C7)</f>
        <v>Datum / Unterschrift des/der Vertretungsbefugten, 0</v>
      </c>
      <c r="D37" s="52"/>
      <c r="E37" s="40"/>
      <c r="F37" s="52"/>
      <c r="G37" s="51"/>
      <c r="H37" s="51"/>
      <c r="K37" s="39"/>
      <c r="L37" s="39"/>
      <c r="M37" s="39"/>
      <c r="N37" s="39"/>
      <c r="O37" s="39"/>
      <c r="P37" s="39"/>
      <c r="Q37" s="14"/>
      <c r="R37" s="14"/>
      <c r="S37" s="14"/>
      <c r="T37" s="14"/>
      <c r="U37" s="14"/>
      <c r="V37" s="14"/>
      <c r="W37" s="14"/>
      <c r="X37" s="14"/>
    </row>
    <row r="38" spans="1:24" x14ac:dyDescent="0.25">
      <c r="A38" s="24"/>
      <c r="B38" s="38"/>
      <c r="C38" s="50"/>
      <c r="D38" s="52"/>
      <c r="E38" s="52"/>
      <c r="F38" s="52"/>
      <c r="G38" s="51"/>
      <c r="H38" s="51"/>
      <c r="K38" s="39"/>
      <c r="L38" s="39"/>
      <c r="M38" s="39"/>
      <c r="N38" s="39"/>
      <c r="O38" s="39"/>
      <c r="P38" s="39"/>
      <c r="Q38" s="14"/>
      <c r="R38" s="14"/>
      <c r="S38" s="14"/>
      <c r="T38" s="14"/>
      <c r="U38" s="14"/>
      <c r="V38" s="14"/>
      <c r="W38" s="14"/>
      <c r="X38" s="14"/>
    </row>
    <row r="39" spans="1:24" x14ac:dyDescent="0.25">
      <c r="A39" s="24"/>
      <c r="B39" s="24"/>
      <c r="C39" s="40"/>
      <c r="D39" s="40"/>
      <c r="E39" s="40"/>
      <c r="F39" s="40"/>
      <c r="G39" s="51"/>
      <c r="H39" s="51"/>
      <c r="K39" s="24"/>
      <c r="L39" s="24"/>
      <c r="M39" s="24"/>
      <c r="N39" s="24"/>
      <c r="O39" s="24"/>
      <c r="P39" s="24"/>
    </row>
    <row r="40" spans="1:24" x14ac:dyDescent="0.25">
      <c r="A40" s="24"/>
      <c r="B40" s="27" t="s">
        <v>61</v>
      </c>
      <c r="C40" s="50" t="s">
        <v>47</v>
      </c>
      <c r="D40" s="52"/>
      <c r="E40" s="52"/>
      <c r="F40" s="40"/>
      <c r="G40" s="51"/>
      <c r="H40" s="51"/>
      <c r="K40" s="24"/>
      <c r="L40" s="24"/>
      <c r="M40" s="24"/>
      <c r="N40" s="24"/>
      <c r="O40" s="24"/>
      <c r="P40" s="24"/>
    </row>
    <row r="41" spans="1:24" x14ac:dyDescent="0.25">
      <c r="A41" s="24"/>
      <c r="B41" s="24"/>
      <c r="C41" s="151"/>
      <c r="D41" s="151"/>
      <c r="E41" s="151"/>
      <c r="F41" s="151"/>
      <c r="G41" s="151"/>
      <c r="H41" s="40"/>
      <c r="I41" s="24"/>
      <c r="J41" s="24"/>
      <c r="K41" s="24"/>
      <c r="L41" s="24"/>
      <c r="M41" s="24"/>
      <c r="N41" s="24"/>
      <c r="O41" s="24"/>
      <c r="P41" s="24"/>
    </row>
    <row r="42" spans="1:24" x14ac:dyDescent="0.25">
      <c r="A42" s="24"/>
      <c r="B42" s="24"/>
      <c r="C42" s="151"/>
      <c r="D42" s="151"/>
      <c r="E42" s="151"/>
      <c r="F42" s="151"/>
      <c r="G42" s="151"/>
      <c r="H42" s="40"/>
      <c r="I42" s="24"/>
      <c r="J42" s="24"/>
      <c r="K42" s="24"/>
      <c r="L42" s="24"/>
      <c r="M42" s="24"/>
      <c r="N42" s="24"/>
      <c r="O42" s="24"/>
      <c r="P42" s="24"/>
    </row>
    <row r="43" spans="1:24" x14ac:dyDescent="0.25">
      <c r="A43" s="24"/>
      <c r="C43" s="152"/>
      <c r="D43" s="152"/>
      <c r="E43" s="152"/>
      <c r="F43" s="152"/>
      <c r="G43" s="152"/>
      <c r="H43" s="40"/>
      <c r="I43" s="24"/>
      <c r="J43" s="24"/>
      <c r="K43" s="24"/>
      <c r="L43" s="24"/>
      <c r="M43" s="24"/>
      <c r="N43" s="24"/>
      <c r="O43" s="24"/>
      <c r="P43" s="24"/>
    </row>
    <row r="44" spans="1:24" x14ac:dyDescent="0.25">
      <c r="A44" s="24"/>
      <c r="C44" s="52" t="str">
        <f>CONCATENATE("Datum / Unterschrift der Projektleitung, ",Vorlage_ZE_Übersicht!C7:E7)</f>
        <v xml:space="preserve">Datum / Unterschrift der Projektleitung, </v>
      </c>
      <c r="D44" s="52"/>
      <c r="E44" s="40"/>
      <c r="F44" s="40"/>
      <c r="G44" s="40"/>
      <c r="H44" s="40"/>
      <c r="I44" s="24"/>
      <c r="J44" s="24"/>
      <c r="K44" s="24"/>
      <c r="L44" s="24"/>
      <c r="M44" s="24"/>
      <c r="N44" s="24"/>
      <c r="O44" s="24"/>
      <c r="P44" s="24"/>
    </row>
    <row r="45" spans="1:24" x14ac:dyDescent="0.25">
      <c r="A45" s="24"/>
      <c r="C45" s="51"/>
      <c r="D45" s="51"/>
      <c r="E45" s="52"/>
      <c r="F45" s="40"/>
      <c r="G45" s="40"/>
      <c r="H45" s="40"/>
      <c r="I45" s="24"/>
      <c r="J45" s="24"/>
      <c r="K45" s="24"/>
      <c r="L45" s="24"/>
      <c r="M45" s="24"/>
      <c r="N45" s="24"/>
      <c r="O45" s="24"/>
      <c r="P45" s="24"/>
    </row>
    <row r="46" spans="1:24" x14ac:dyDescent="0.25">
      <c r="A46" s="24"/>
      <c r="E46" s="24"/>
      <c r="F46" s="24"/>
      <c r="G46" s="24"/>
      <c r="H46" s="24"/>
      <c r="I46" s="24"/>
      <c r="J46" s="24"/>
      <c r="K46" s="24"/>
      <c r="L46" s="24"/>
      <c r="M46" s="24"/>
      <c r="N46" s="24"/>
      <c r="O46" s="24"/>
      <c r="P46" s="24"/>
    </row>
    <row r="47" spans="1:24" x14ac:dyDescent="0.25">
      <c r="A47" s="24"/>
      <c r="E47" s="24"/>
      <c r="F47" s="24"/>
      <c r="G47" s="24"/>
      <c r="H47" s="24"/>
      <c r="I47" s="24"/>
      <c r="J47" s="24"/>
      <c r="K47" s="24"/>
      <c r="L47" s="24"/>
      <c r="M47" s="24"/>
      <c r="N47" s="24"/>
      <c r="O47" s="24"/>
      <c r="P47" s="24"/>
    </row>
    <row r="48" spans="1:24" x14ac:dyDescent="0.25">
      <c r="A48" s="24"/>
      <c r="F48" s="24"/>
      <c r="G48" s="24"/>
      <c r="H48" s="24"/>
      <c r="I48" s="24"/>
      <c r="J48" s="24"/>
      <c r="K48" s="24"/>
      <c r="L48" s="24"/>
      <c r="M48" s="24"/>
      <c r="N48" s="24"/>
      <c r="O48" s="24"/>
      <c r="P48" s="24"/>
    </row>
    <row r="49" spans="1:16" x14ac:dyDescent="0.25">
      <c r="A49" s="24"/>
      <c r="B49" s="24"/>
      <c r="C49" s="24"/>
      <c r="D49" s="24"/>
      <c r="E49" s="24"/>
      <c r="F49" s="24"/>
      <c r="G49" s="24"/>
      <c r="H49" s="24"/>
      <c r="I49" s="24"/>
      <c r="J49" s="24"/>
      <c r="K49" s="24"/>
      <c r="L49" s="24"/>
      <c r="M49" s="24"/>
      <c r="N49" s="24"/>
      <c r="O49" s="24"/>
      <c r="P49" s="24"/>
    </row>
    <row r="50" spans="1:16" x14ac:dyDescent="0.25">
      <c r="A50" s="24"/>
      <c r="B50" s="24"/>
      <c r="C50" s="24"/>
      <c r="D50" s="24"/>
      <c r="E50" s="24"/>
      <c r="F50" s="24"/>
      <c r="G50" s="24"/>
      <c r="H50" s="24"/>
      <c r="I50" s="24"/>
      <c r="J50" s="24"/>
      <c r="K50" s="24"/>
      <c r="L50" s="24"/>
      <c r="M50" s="24"/>
      <c r="N50" s="24"/>
      <c r="O50" s="24"/>
      <c r="P50" s="24"/>
    </row>
    <row r="51" spans="1:16" x14ac:dyDescent="0.25">
      <c r="A51" s="24"/>
      <c r="B51" s="24"/>
      <c r="C51" s="24"/>
      <c r="D51" s="24"/>
      <c r="E51" s="24"/>
      <c r="F51" s="24"/>
      <c r="G51" s="24"/>
      <c r="H51" s="24"/>
      <c r="I51" s="24"/>
      <c r="J51" s="24"/>
      <c r="K51" s="24"/>
      <c r="L51" s="24"/>
      <c r="M51" s="24"/>
      <c r="N51" s="24"/>
      <c r="O51" s="24"/>
      <c r="P51" s="24"/>
    </row>
    <row r="52" spans="1:16" x14ac:dyDescent="0.25">
      <c r="A52" s="24"/>
      <c r="B52" s="24"/>
      <c r="C52" s="24"/>
      <c r="D52" s="24"/>
      <c r="E52" s="24"/>
      <c r="F52" s="24"/>
      <c r="G52" s="24"/>
      <c r="H52" s="24"/>
      <c r="I52" s="24"/>
      <c r="J52" s="24"/>
      <c r="K52" s="24"/>
      <c r="L52" s="24"/>
      <c r="M52" s="24"/>
      <c r="N52" s="24"/>
      <c r="O52" s="24"/>
      <c r="P52" s="24"/>
    </row>
    <row r="53" spans="1:16" x14ac:dyDescent="0.25">
      <c r="A53" s="24"/>
      <c r="B53" s="24"/>
      <c r="C53" s="24"/>
      <c r="D53" s="24"/>
      <c r="E53" s="24"/>
      <c r="F53" s="24"/>
      <c r="G53" s="24"/>
      <c r="H53" s="24"/>
      <c r="I53" s="24"/>
      <c r="J53" s="24"/>
      <c r="K53" s="24"/>
      <c r="L53" s="24"/>
      <c r="M53" s="24"/>
      <c r="N53" s="24"/>
      <c r="O53" s="24"/>
      <c r="P53" s="24"/>
    </row>
    <row r="54" spans="1:16" x14ac:dyDescent="0.25">
      <c r="A54" s="24"/>
      <c r="B54" s="24"/>
      <c r="C54" s="24"/>
      <c r="D54" s="24"/>
      <c r="E54" s="24"/>
      <c r="F54" s="24"/>
      <c r="G54" s="24"/>
      <c r="H54" s="24"/>
      <c r="I54" s="24"/>
      <c r="J54" s="24"/>
      <c r="K54" s="24"/>
      <c r="L54" s="24"/>
      <c r="M54" s="24"/>
      <c r="N54" s="24"/>
      <c r="O54" s="24"/>
      <c r="P54" s="24"/>
    </row>
    <row r="55" spans="1:16" x14ac:dyDescent="0.25">
      <c r="A55" s="24"/>
      <c r="B55" s="24"/>
      <c r="C55" s="24"/>
      <c r="D55" s="24"/>
      <c r="E55" s="24"/>
      <c r="F55" s="24"/>
      <c r="G55" s="24"/>
      <c r="H55" s="24"/>
      <c r="I55" s="24"/>
      <c r="J55" s="24"/>
      <c r="K55" s="24"/>
      <c r="L55" s="24"/>
      <c r="M55" s="24"/>
      <c r="N55" s="24"/>
      <c r="O55" s="24"/>
      <c r="P55" s="24"/>
    </row>
    <row r="56" spans="1:16" x14ac:dyDescent="0.25">
      <c r="A56" s="24"/>
      <c r="B56" s="24"/>
      <c r="C56" s="24"/>
      <c r="D56" s="24"/>
      <c r="E56" s="24"/>
      <c r="F56" s="24"/>
      <c r="G56" s="24"/>
      <c r="H56" s="24"/>
      <c r="I56" s="24"/>
      <c r="J56" s="24"/>
      <c r="K56" s="24"/>
      <c r="L56" s="24"/>
      <c r="M56" s="24"/>
      <c r="N56" s="24"/>
      <c r="O56" s="24"/>
      <c r="P56" s="24"/>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78" priority="11">
      <formula>NOT(CELL("Schutz",A3))</formula>
    </cfRule>
  </conditionalFormatting>
  <conditionalFormatting sqref="A1:G2 F3:G5 F6:XFD7 M10:M30 A30:XFD32 A33:B44 H33:XFD44 A45:XFD1048576">
    <cfRule type="expression" dxfId="77" priority="19">
      <formula>NOT(CELL("Schutz",A1))</formula>
    </cfRule>
  </conditionalFormatting>
  <conditionalFormatting sqref="A10:L29">
    <cfRule type="expression" dxfId="76" priority="2">
      <formula>NOT(CELL("Schutz",A10))</formula>
    </cfRule>
  </conditionalFormatting>
  <conditionalFormatting sqref="A8:XFD9">
    <cfRule type="expression" dxfId="75" priority="5">
      <formula>NOT(CELL("Schutz",A8))</formula>
    </cfRule>
  </conditionalFormatting>
  <conditionalFormatting sqref="C3:C5">
    <cfRule type="expression" dxfId="74" priority="9">
      <formula>NOT(CELL("Schutz",C3))</formula>
    </cfRule>
  </conditionalFormatting>
  <conditionalFormatting sqref="C7">
    <cfRule type="expression" dxfId="73" priority="7">
      <formula>NOT(CELL("Schutz",C7))</formula>
    </cfRule>
  </conditionalFormatting>
  <conditionalFormatting sqref="C33:G33 C34 C37:G40 C41 C44:G44">
    <cfRule type="expression" dxfId="72" priority="8">
      <formula>NOT(CELL("Schutz",C33))</formula>
    </cfRule>
  </conditionalFormatting>
  <conditionalFormatting sqref="H1:XFD5">
    <cfRule type="expression" dxfId="71" priority="4">
      <formula>NOT(CELL("Schutz",H1))</formula>
    </cfRule>
  </conditionalFormatting>
  <conditionalFormatting sqref="N10:XFD29">
    <cfRule type="expression" dxfId="70" priority="1">
      <formula>NOT(CELL("Schutz",N10))</formula>
    </cfRule>
  </conditionalFormatting>
  <dataValidations count="3">
    <dataValidation type="list" allowBlank="1" showInputMessage="1" showErrorMessage="1" sqref="C10:C29" xr:uid="{00000000-0002-0000-0300-000000000000}">
      <formula1>"Geschäftsführung, Abteilungsleitung, Fachkraft, Hilfskraft, Sonstige"</formula1>
    </dataValidation>
    <dataValidation type="list" allowBlank="1" showInputMessage="1" showErrorMessage="1" sqref="D10:D29" xr:uid="{00000000-0002-0000-0300-000001000000}">
      <formula1>"Bedarfserhebung, Beratung, Workshop, Sonstiges"</formula1>
    </dataValidation>
    <dataValidation type="list" allowBlank="1" showInputMessage="1" showErrorMessage="1" sqref="D30" xr:uid="{00000000-0002-0000-03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A1:X56"/>
  <sheetViews>
    <sheetView zoomScaleNormal="100" workbookViewId="0">
      <pane xSplit="6" ySplit="9" topLeftCell="G22"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23" t="s">
        <v>40</v>
      </c>
      <c r="B1" s="22"/>
      <c r="C1" s="26"/>
      <c r="D1" s="22"/>
      <c r="E1" s="11"/>
      <c r="F1" s="22"/>
      <c r="H1" s="97">
        <v>2023</v>
      </c>
      <c r="I1" s="61" t="s">
        <v>51</v>
      </c>
      <c r="J1" s="62" t="s">
        <v>66</v>
      </c>
      <c r="K1" s="62" t="s">
        <v>67</v>
      </c>
    </row>
    <row r="2" spans="1:19" ht="18" customHeight="1" thickBot="1" x14ac:dyDescent="0.3">
      <c r="A2" s="23" t="s">
        <v>83</v>
      </c>
      <c r="B2" s="22"/>
      <c r="C2" s="26"/>
      <c r="D2" s="22"/>
      <c r="E2" s="22"/>
      <c r="F2" s="22"/>
      <c r="I2" s="58" t="s">
        <v>34</v>
      </c>
      <c r="J2" s="59">
        <v>30.1</v>
      </c>
      <c r="K2" s="60" t="s">
        <v>94</v>
      </c>
    </row>
    <row r="3" spans="1:19" ht="13.5" customHeight="1" x14ac:dyDescent="0.25">
      <c r="A3" s="140" t="s">
        <v>73</v>
      </c>
      <c r="B3" s="140"/>
      <c r="C3" s="141">
        <f>Vorlage_ZE_Übersicht!C8</f>
        <v>0</v>
      </c>
      <c r="D3" s="142"/>
      <c r="E3" s="143"/>
      <c r="F3" s="22"/>
      <c r="I3" s="58" t="s">
        <v>35</v>
      </c>
      <c r="J3" s="59">
        <v>36</v>
      </c>
      <c r="K3" s="60" t="s">
        <v>95</v>
      </c>
    </row>
    <row r="4" spans="1:19" ht="15.75" customHeight="1" x14ac:dyDescent="0.25">
      <c r="A4" s="140" t="s">
        <v>21</v>
      </c>
      <c r="B4" s="140"/>
      <c r="C4" s="144">
        <f>Vorlage_ZE_Übersicht!C6</f>
        <v>0</v>
      </c>
      <c r="D4" s="145"/>
      <c r="E4" s="146"/>
      <c r="F4" s="22"/>
      <c r="I4" s="58" t="s">
        <v>36</v>
      </c>
      <c r="J4" s="59">
        <v>49.5</v>
      </c>
      <c r="K4" s="60" t="s">
        <v>96</v>
      </c>
    </row>
    <row r="5" spans="1:19" ht="15.75" customHeight="1" x14ac:dyDescent="0.25">
      <c r="A5" s="140" t="s">
        <v>74</v>
      </c>
      <c r="B5" s="140"/>
      <c r="C5" s="144">
        <f>Vorlage_ZE_Übersicht!C5</f>
        <v>0</v>
      </c>
      <c r="D5" s="145"/>
      <c r="E5" s="146"/>
      <c r="F5" s="22"/>
      <c r="I5" s="58" t="s">
        <v>37</v>
      </c>
      <c r="J5" s="59">
        <v>61.7</v>
      </c>
      <c r="K5" s="60" t="s">
        <v>97</v>
      </c>
    </row>
    <row r="6" spans="1:19" ht="15.75" x14ac:dyDescent="0.25">
      <c r="A6" s="140" t="s">
        <v>70</v>
      </c>
      <c r="B6" s="140"/>
      <c r="C6" s="163">
        <v>3</v>
      </c>
      <c r="D6" s="164"/>
      <c r="E6" s="16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5">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x14ac:dyDescent="0.25">
      <c r="A10" s="34">
        <v>1</v>
      </c>
      <c r="B10" s="63"/>
      <c r="C10" s="63"/>
      <c r="D10" s="65"/>
      <c r="E10" s="66"/>
      <c r="F10" s="66"/>
      <c r="G10" s="67"/>
      <c r="H10" s="87">
        <f>G10*'PK-BMF für 2023'!$G$12</f>
        <v>0</v>
      </c>
      <c r="I10" s="67"/>
      <c r="J10" s="87">
        <f>I10*'PK-BMF für 2023'!$G$13</f>
        <v>0</v>
      </c>
      <c r="K10" s="67"/>
      <c r="L10" s="87">
        <f>K10*'PK-BMF für 2023'!$G$14</f>
        <v>0</v>
      </c>
      <c r="M10" s="67"/>
      <c r="N10" s="87">
        <f>M10*'PK-BMF für 2023'!$G$18</f>
        <v>0</v>
      </c>
      <c r="O10" s="28">
        <f t="shared" ref="O10:O29" si="0">SUM(H10,J10,L10,N10)</f>
        <v>0</v>
      </c>
      <c r="P10" s="68"/>
      <c r="Q10" s="10"/>
      <c r="R10" s="11"/>
      <c r="S10" s="12"/>
    </row>
    <row r="11" spans="1:19" x14ac:dyDescent="0.25">
      <c r="A11" s="35">
        <f>A10+1</f>
        <v>2</v>
      </c>
      <c r="B11" s="64"/>
      <c r="C11" s="64"/>
      <c r="D11" s="65"/>
      <c r="E11" s="66"/>
      <c r="F11" s="66"/>
      <c r="G11" s="67"/>
      <c r="H11" s="87">
        <f>G11*'PK-BMF für 2023'!$G$12</f>
        <v>0</v>
      </c>
      <c r="I11" s="67"/>
      <c r="J11" s="87">
        <f>I11*'PK-BMF für 2023'!$G$13</f>
        <v>0</v>
      </c>
      <c r="K11" s="67"/>
      <c r="L11" s="87">
        <f>K11*'PK-BMF für 2023'!$G$14</f>
        <v>0</v>
      </c>
      <c r="M11" s="67"/>
      <c r="N11" s="87">
        <f>M11*'PK-BMF für 2023'!$G$18</f>
        <v>0</v>
      </c>
      <c r="O11" s="28">
        <f t="shared" si="0"/>
        <v>0</v>
      </c>
      <c r="P11" s="64"/>
      <c r="Q11" s="12"/>
      <c r="R11" s="12"/>
      <c r="S11" s="12"/>
    </row>
    <row r="12" spans="1:19" x14ac:dyDescent="0.25">
      <c r="A12" s="35">
        <f t="shared" ref="A12:A29" si="1">A11+1</f>
        <v>3</v>
      </c>
      <c r="B12" s="64"/>
      <c r="C12" s="64"/>
      <c r="D12" s="65"/>
      <c r="E12" s="66"/>
      <c r="F12" s="66"/>
      <c r="G12" s="67"/>
      <c r="H12" s="87">
        <f>G12*'PK-BMF für 2023'!$G$12</f>
        <v>0</v>
      </c>
      <c r="I12" s="67"/>
      <c r="J12" s="87">
        <f>I12*'PK-BMF für 2023'!$G$13</f>
        <v>0</v>
      </c>
      <c r="K12" s="67"/>
      <c r="L12" s="87">
        <f>K12*'PK-BMF für 2023'!$G$14</f>
        <v>0</v>
      </c>
      <c r="M12" s="67"/>
      <c r="N12" s="87">
        <f>M12*'PK-BMF für 2023'!$G$18</f>
        <v>0</v>
      </c>
      <c r="O12" s="28">
        <f t="shared" si="0"/>
        <v>0</v>
      </c>
      <c r="P12" s="64"/>
    </row>
    <row r="13" spans="1:19" x14ac:dyDescent="0.25">
      <c r="A13" s="35">
        <f t="shared" si="1"/>
        <v>4</v>
      </c>
      <c r="B13" s="64"/>
      <c r="C13" s="64"/>
      <c r="D13" s="64"/>
      <c r="E13" s="64"/>
      <c r="F13" s="64"/>
      <c r="G13" s="67"/>
      <c r="H13" s="87">
        <f>G13*'PK-BMF für 2023'!$G$12</f>
        <v>0</v>
      </c>
      <c r="I13" s="67"/>
      <c r="J13" s="87">
        <f>I13*'PK-BMF für 2023'!$G$13</f>
        <v>0</v>
      </c>
      <c r="K13" s="67"/>
      <c r="L13" s="87">
        <f>K13*'PK-BMF für 2023'!$G$14</f>
        <v>0</v>
      </c>
      <c r="M13" s="67"/>
      <c r="N13" s="87">
        <f>M13*'PK-BMF für 2023'!$G$18</f>
        <v>0</v>
      </c>
      <c r="O13" s="28">
        <f t="shared" si="0"/>
        <v>0</v>
      </c>
      <c r="P13" s="64"/>
    </row>
    <row r="14" spans="1:19" x14ac:dyDescent="0.25">
      <c r="A14" s="35">
        <f t="shared" si="1"/>
        <v>5</v>
      </c>
      <c r="B14" s="64"/>
      <c r="C14" s="64"/>
      <c r="D14" s="64"/>
      <c r="E14" s="64"/>
      <c r="F14" s="64"/>
      <c r="G14" s="67"/>
      <c r="H14" s="87">
        <f>G14*'PK-BMF für 2023'!$G$12</f>
        <v>0</v>
      </c>
      <c r="I14" s="67"/>
      <c r="J14" s="87">
        <f>I14*'PK-BMF für 2023'!$G$13</f>
        <v>0</v>
      </c>
      <c r="K14" s="67"/>
      <c r="L14" s="87">
        <f>K14*'PK-BMF für 2023'!$G$14</f>
        <v>0</v>
      </c>
      <c r="M14" s="67"/>
      <c r="N14" s="87">
        <f>M14*'PK-BMF für 2023'!$G$18</f>
        <v>0</v>
      </c>
      <c r="O14" s="28">
        <f t="shared" si="0"/>
        <v>0</v>
      </c>
      <c r="P14" s="64"/>
    </row>
    <row r="15" spans="1:19" x14ac:dyDescent="0.25">
      <c r="A15" s="35">
        <f t="shared" si="1"/>
        <v>6</v>
      </c>
      <c r="B15" s="64"/>
      <c r="C15" s="64"/>
      <c r="D15" s="64"/>
      <c r="E15" s="64"/>
      <c r="F15" s="64"/>
      <c r="G15" s="67"/>
      <c r="H15" s="87">
        <f>G15*'PK-BMF für 2023'!$G$12</f>
        <v>0</v>
      </c>
      <c r="I15" s="67"/>
      <c r="J15" s="87">
        <f>I15*'PK-BMF für 2023'!$G$13</f>
        <v>0</v>
      </c>
      <c r="K15" s="67"/>
      <c r="L15" s="87">
        <f>K15*'PK-BMF für 2023'!$G$14</f>
        <v>0</v>
      </c>
      <c r="M15" s="67"/>
      <c r="N15" s="87">
        <f>M15*'PK-BMF für 2023'!$G$18</f>
        <v>0</v>
      </c>
      <c r="O15" s="28">
        <f t="shared" si="0"/>
        <v>0</v>
      </c>
      <c r="P15" s="64"/>
    </row>
    <row r="16" spans="1:19" x14ac:dyDescent="0.25">
      <c r="A16" s="35">
        <f t="shared" si="1"/>
        <v>7</v>
      </c>
      <c r="B16" s="64"/>
      <c r="C16" s="64"/>
      <c r="D16" s="64"/>
      <c r="E16" s="64"/>
      <c r="F16" s="64"/>
      <c r="G16" s="67"/>
      <c r="H16" s="87">
        <f>G16*'PK-BMF für 2023'!$G$12</f>
        <v>0</v>
      </c>
      <c r="I16" s="67"/>
      <c r="J16" s="87">
        <f>I16*'PK-BMF für 2023'!$G$13</f>
        <v>0</v>
      </c>
      <c r="K16" s="67"/>
      <c r="L16" s="87">
        <f>K16*'PK-BMF für 2023'!$G$14</f>
        <v>0</v>
      </c>
      <c r="M16" s="67"/>
      <c r="N16" s="87">
        <f>M16*'PK-BMF für 2023'!$G$18</f>
        <v>0</v>
      </c>
      <c r="O16" s="28">
        <f t="shared" si="0"/>
        <v>0</v>
      </c>
      <c r="P16" s="64"/>
    </row>
    <row r="17" spans="1:16" x14ac:dyDescent="0.25">
      <c r="A17" s="35">
        <f t="shared" si="1"/>
        <v>8</v>
      </c>
      <c r="B17" s="64"/>
      <c r="C17" s="64"/>
      <c r="D17" s="64"/>
      <c r="E17" s="64"/>
      <c r="F17" s="64"/>
      <c r="G17" s="67"/>
      <c r="H17" s="87">
        <f>G17*'PK-BMF für 2023'!$G$12</f>
        <v>0</v>
      </c>
      <c r="I17" s="67"/>
      <c r="J17" s="87">
        <f>I17*'PK-BMF für 2023'!$G$13</f>
        <v>0</v>
      </c>
      <c r="K17" s="67"/>
      <c r="L17" s="87">
        <f>K17*'PK-BMF für 2023'!$G$14</f>
        <v>0</v>
      </c>
      <c r="M17" s="67"/>
      <c r="N17" s="87">
        <f>M17*'PK-BMF für 2023'!$G$18</f>
        <v>0</v>
      </c>
      <c r="O17" s="28">
        <f t="shared" si="0"/>
        <v>0</v>
      </c>
      <c r="P17" s="64"/>
    </row>
    <row r="18" spans="1:16" x14ac:dyDescent="0.25">
      <c r="A18" s="35">
        <f t="shared" si="1"/>
        <v>9</v>
      </c>
      <c r="B18" s="64"/>
      <c r="C18" s="64"/>
      <c r="D18" s="64"/>
      <c r="E18" s="64"/>
      <c r="F18" s="64"/>
      <c r="G18" s="67"/>
      <c r="H18" s="87">
        <f>G18*'PK-BMF für 2023'!$G$12</f>
        <v>0</v>
      </c>
      <c r="I18" s="67"/>
      <c r="J18" s="87">
        <f>I18*'PK-BMF für 2023'!$G$13</f>
        <v>0</v>
      </c>
      <c r="K18" s="67"/>
      <c r="L18" s="87">
        <f>K18*'PK-BMF für 2023'!$G$14</f>
        <v>0</v>
      </c>
      <c r="M18" s="67"/>
      <c r="N18" s="87">
        <f>M18*'PK-BMF für 2023'!$G$18</f>
        <v>0</v>
      </c>
      <c r="O18" s="28">
        <f t="shared" si="0"/>
        <v>0</v>
      </c>
      <c r="P18" s="64"/>
    </row>
    <row r="19" spans="1:16" x14ac:dyDescent="0.25">
      <c r="A19" s="35">
        <f t="shared" si="1"/>
        <v>10</v>
      </c>
      <c r="B19" s="64"/>
      <c r="C19" s="64"/>
      <c r="D19" s="64"/>
      <c r="E19" s="64"/>
      <c r="F19" s="64"/>
      <c r="G19" s="67"/>
      <c r="H19" s="87">
        <f>G19*'PK-BMF für 2023'!$G$12</f>
        <v>0</v>
      </c>
      <c r="I19" s="67"/>
      <c r="J19" s="87">
        <f>I19*'PK-BMF für 2023'!$G$13</f>
        <v>0</v>
      </c>
      <c r="K19" s="67"/>
      <c r="L19" s="87">
        <f>K19*'PK-BMF für 2023'!$G$14</f>
        <v>0</v>
      </c>
      <c r="M19" s="67"/>
      <c r="N19" s="87">
        <f>M19*'PK-BMF für 2023'!$G$18</f>
        <v>0</v>
      </c>
      <c r="O19" s="28">
        <f t="shared" si="0"/>
        <v>0</v>
      </c>
      <c r="P19" s="64"/>
    </row>
    <row r="20" spans="1:16" x14ac:dyDescent="0.25">
      <c r="A20" s="35">
        <f t="shared" si="1"/>
        <v>11</v>
      </c>
      <c r="B20" s="64"/>
      <c r="C20" s="64"/>
      <c r="D20" s="64"/>
      <c r="E20" s="64"/>
      <c r="F20" s="64"/>
      <c r="G20" s="67"/>
      <c r="H20" s="87">
        <f>G20*'PK-BMF für 2023'!$G$12</f>
        <v>0</v>
      </c>
      <c r="I20" s="67"/>
      <c r="J20" s="87">
        <f>I20*'PK-BMF für 2023'!$G$13</f>
        <v>0</v>
      </c>
      <c r="K20" s="67"/>
      <c r="L20" s="87">
        <f>K20*'PK-BMF für 2023'!$G$14</f>
        <v>0</v>
      </c>
      <c r="M20" s="67"/>
      <c r="N20" s="87">
        <f>M20*'PK-BMF für 2023'!$G$18</f>
        <v>0</v>
      </c>
      <c r="O20" s="28">
        <f t="shared" si="0"/>
        <v>0</v>
      </c>
      <c r="P20" s="64"/>
    </row>
    <row r="21" spans="1:16" x14ac:dyDescent="0.25">
      <c r="A21" s="35">
        <f t="shared" si="1"/>
        <v>12</v>
      </c>
      <c r="B21" s="64"/>
      <c r="C21" s="64"/>
      <c r="D21" s="64"/>
      <c r="E21" s="64"/>
      <c r="F21" s="64"/>
      <c r="G21" s="67"/>
      <c r="H21" s="87">
        <f>G21*'PK-BMF für 2023'!$G$12</f>
        <v>0</v>
      </c>
      <c r="I21" s="67"/>
      <c r="J21" s="87">
        <f>I21*'PK-BMF für 2023'!$G$13</f>
        <v>0</v>
      </c>
      <c r="K21" s="67"/>
      <c r="L21" s="87">
        <f>K21*'PK-BMF für 2023'!$G$14</f>
        <v>0</v>
      </c>
      <c r="M21" s="67"/>
      <c r="N21" s="87">
        <f>M21*'PK-BMF für 2023'!$G$18</f>
        <v>0</v>
      </c>
      <c r="O21" s="28">
        <f t="shared" si="0"/>
        <v>0</v>
      </c>
      <c r="P21" s="64"/>
    </row>
    <row r="22" spans="1:16" x14ac:dyDescent="0.25">
      <c r="A22" s="35">
        <f t="shared" si="1"/>
        <v>13</v>
      </c>
      <c r="B22" s="64"/>
      <c r="C22" s="64"/>
      <c r="D22" s="64"/>
      <c r="E22" s="64"/>
      <c r="F22" s="64"/>
      <c r="G22" s="67"/>
      <c r="H22" s="87">
        <f>G22*'PK-BMF für 2023'!$G$12</f>
        <v>0</v>
      </c>
      <c r="I22" s="67"/>
      <c r="J22" s="87">
        <f>I22*'PK-BMF für 2023'!$G$13</f>
        <v>0</v>
      </c>
      <c r="K22" s="67"/>
      <c r="L22" s="87">
        <f>K22*'PK-BMF für 2023'!$G$14</f>
        <v>0</v>
      </c>
      <c r="M22" s="67"/>
      <c r="N22" s="87">
        <f>M22*'PK-BMF für 2023'!$G$18</f>
        <v>0</v>
      </c>
      <c r="O22" s="28">
        <f t="shared" si="0"/>
        <v>0</v>
      </c>
      <c r="P22" s="64"/>
    </row>
    <row r="23" spans="1:16" x14ac:dyDescent="0.25">
      <c r="A23" s="35">
        <f t="shared" si="1"/>
        <v>14</v>
      </c>
      <c r="B23" s="64"/>
      <c r="C23" s="64"/>
      <c r="D23" s="64"/>
      <c r="E23" s="64"/>
      <c r="F23" s="64"/>
      <c r="G23" s="67"/>
      <c r="H23" s="87">
        <f>G23*'PK-BMF für 2023'!$G$12</f>
        <v>0</v>
      </c>
      <c r="I23" s="67"/>
      <c r="J23" s="87">
        <f>I23*'PK-BMF für 2023'!$G$13</f>
        <v>0</v>
      </c>
      <c r="K23" s="67"/>
      <c r="L23" s="87">
        <f>K23*'PK-BMF für 2023'!$G$14</f>
        <v>0</v>
      </c>
      <c r="M23" s="67"/>
      <c r="N23" s="87">
        <f>M23*'PK-BMF für 2023'!$G$18</f>
        <v>0</v>
      </c>
      <c r="O23" s="28">
        <f t="shared" si="0"/>
        <v>0</v>
      </c>
      <c r="P23" s="64"/>
    </row>
    <row r="24" spans="1:16" x14ac:dyDescent="0.25">
      <c r="A24" s="35">
        <f t="shared" si="1"/>
        <v>15</v>
      </c>
      <c r="B24" s="64"/>
      <c r="C24" s="64"/>
      <c r="D24" s="64"/>
      <c r="E24" s="64"/>
      <c r="F24" s="64"/>
      <c r="G24" s="67"/>
      <c r="H24" s="87">
        <f>G24*'PK-BMF für 2023'!$G$12</f>
        <v>0</v>
      </c>
      <c r="I24" s="67"/>
      <c r="J24" s="87">
        <f>I24*'PK-BMF für 2023'!$G$13</f>
        <v>0</v>
      </c>
      <c r="K24" s="67"/>
      <c r="L24" s="87">
        <f>K24*'PK-BMF für 2023'!$G$14</f>
        <v>0</v>
      </c>
      <c r="M24" s="67"/>
      <c r="N24" s="87">
        <f>M24*'PK-BMF für 2023'!$G$18</f>
        <v>0</v>
      </c>
      <c r="O24" s="28">
        <f t="shared" si="0"/>
        <v>0</v>
      </c>
      <c r="P24" s="64"/>
    </row>
    <row r="25" spans="1:16" x14ac:dyDescent="0.25">
      <c r="A25" s="35">
        <f t="shared" si="1"/>
        <v>16</v>
      </c>
      <c r="B25" s="64"/>
      <c r="C25" s="64"/>
      <c r="D25" s="64"/>
      <c r="E25" s="64"/>
      <c r="F25" s="64"/>
      <c r="G25" s="67"/>
      <c r="H25" s="87">
        <f>G25*'PK-BMF für 2023'!$G$12</f>
        <v>0</v>
      </c>
      <c r="I25" s="67"/>
      <c r="J25" s="87">
        <f>I25*'PK-BMF für 2023'!$G$13</f>
        <v>0</v>
      </c>
      <c r="K25" s="67"/>
      <c r="L25" s="87">
        <f>K25*'PK-BMF für 2023'!$G$14</f>
        <v>0</v>
      </c>
      <c r="M25" s="67"/>
      <c r="N25" s="87">
        <f>M25*'PK-BMF für 2023'!$G$18</f>
        <v>0</v>
      </c>
      <c r="O25" s="28">
        <f t="shared" si="0"/>
        <v>0</v>
      </c>
      <c r="P25" s="64"/>
    </row>
    <row r="26" spans="1:16" x14ac:dyDescent="0.25">
      <c r="A26" s="35">
        <f t="shared" si="1"/>
        <v>17</v>
      </c>
      <c r="B26" s="64"/>
      <c r="C26" s="64"/>
      <c r="D26" s="64"/>
      <c r="E26" s="64"/>
      <c r="F26" s="64"/>
      <c r="G26" s="67"/>
      <c r="H26" s="87">
        <f>G26*'PK-BMF für 2023'!$G$12</f>
        <v>0</v>
      </c>
      <c r="I26" s="67"/>
      <c r="J26" s="87">
        <f>I26*'PK-BMF für 2023'!$G$13</f>
        <v>0</v>
      </c>
      <c r="K26" s="67"/>
      <c r="L26" s="87">
        <f>K26*'PK-BMF für 2023'!$G$14</f>
        <v>0</v>
      </c>
      <c r="M26" s="67"/>
      <c r="N26" s="87">
        <f>M26*'PK-BMF für 2023'!$G$18</f>
        <v>0</v>
      </c>
      <c r="O26" s="28">
        <f t="shared" si="0"/>
        <v>0</v>
      </c>
      <c r="P26" s="64"/>
    </row>
    <row r="27" spans="1:16" x14ac:dyDescent="0.25">
      <c r="A27" s="35">
        <f t="shared" si="1"/>
        <v>18</v>
      </c>
      <c r="B27" s="64"/>
      <c r="C27" s="64"/>
      <c r="D27" s="64"/>
      <c r="E27" s="64"/>
      <c r="F27" s="64"/>
      <c r="G27" s="67"/>
      <c r="H27" s="87">
        <f>G27*'PK-BMF für 2023'!$G$12</f>
        <v>0</v>
      </c>
      <c r="I27" s="67"/>
      <c r="J27" s="87">
        <f>I27*'PK-BMF für 2023'!$G$13</f>
        <v>0</v>
      </c>
      <c r="K27" s="67"/>
      <c r="L27" s="87">
        <f>K27*'PK-BMF für 2023'!$G$14</f>
        <v>0</v>
      </c>
      <c r="M27" s="67"/>
      <c r="N27" s="87">
        <f>M27*'PK-BMF für 2023'!$G$18</f>
        <v>0</v>
      </c>
      <c r="O27" s="28">
        <f t="shared" si="0"/>
        <v>0</v>
      </c>
      <c r="P27" s="64"/>
    </row>
    <row r="28" spans="1:16" x14ac:dyDescent="0.25">
      <c r="A28" s="35">
        <f t="shared" si="1"/>
        <v>19</v>
      </c>
      <c r="B28" s="64"/>
      <c r="C28" s="64"/>
      <c r="D28" s="64"/>
      <c r="E28" s="64"/>
      <c r="F28" s="64"/>
      <c r="G28" s="67"/>
      <c r="H28" s="87">
        <f>G28*'PK-BMF für 2023'!$G$12</f>
        <v>0</v>
      </c>
      <c r="I28" s="67"/>
      <c r="J28" s="87">
        <f>I28*'PK-BMF für 2023'!$G$13</f>
        <v>0</v>
      </c>
      <c r="K28" s="67"/>
      <c r="L28" s="87">
        <f>K28*'PK-BMF für 2023'!$G$14</f>
        <v>0</v>
      </c>
      <c r="M28" s="67"/>
      <c r="N28" s="87">
        <f>M28*'PK-BMF für 2023'!$G$18</f>
        <v>0</v>
      </c>
      <c r="O28" s="28">
        <f t="shared" si="0"/>
        <v>0</v>
      </c>
      <c r="P28" s="64"/>
    </row>
    <row r="29" spans="1:16" x14ac:dyDescent="0.25">
      <c r="A29" s="35">
        <f t="shared" si="1"/>
        <v>20</v>
      </c>
      <c r="B29" s="64"/>
      <c r="C29" s="64"/>
      <c r="D29" s="64"/>
      <c r="E29" s="64"/>
      <c r="F29" s="64"/>
      <c r="G29" s="67"/>
      <c r="H29" s="87">
        <f>G29*'PK-BMF für 2023'!$G$12</f>
        <v>0</v>
      </c>
      <c r="I29" s="67"/>
      <c r="J29" s="87">
        <f>I29*'PK-BMF für 2023'!$G$13</f>
        <v>0</v>
      </c>
      <c r="K29" s="67"/>
      <c r="L29" s="87">
        <f>K29*'PK-BMF für 2023'!$G$14</f>
        <v>0</v>
      </c>
      <c r="M29" s="67"/>
      <c r="N29" s="87">
        <f>M29*'PK-BMF für 2023'!$G$18</f>
        <v>0</v>
      </c>
      <c r="O29" s="28">
        <f t="shared" si="0"/>
        <v>0</v>
      </c>
      <c r="P29" s="64"/>
    </row>
    <row r="30" spans="1:16" ht="23.25" customHeight="1" x14ac:dyDescent="0.25">
      <c r="A30" s="30" t="s">
        <v>43</v>
      </c>
      <c r="B30" s="36"/>
      <c r="C30" s="30"/>
      <c r="D30" s="30"/>
      <c r="E30" s="30"/>
      <c r="F30" s="30"/>
      <c r="G30" s="30">
        <f t="shared" ref="G30:O30" si="2">SUM(G10:G29)</f>
        <v>0</v>
      </c>
      <c r="H30" s="37">
        <f t="shared" si="2"/>
        <v>0</v>
      </c>
      <c r="I30" s="30">
        <f t="shared" si="2"/>
        <v>0</v>
      </c>
      <c r="J30" s="37">
        <f t="shared" si="2"/>
        <v>0</v>
      </c>
      <c r="K30" s="37">
        <f t="shared" si="2"/>
        <v>0</v>
      </c>
      <c r="L30" s="37">
        <f t="shared" si="2"/>
        <v>0</v>
      </c>
      <c r="M30" s="30">
        <f t="shared" si="2"/>
        <v>0</v>
      </c>
      <c r="N30" s="37">
        <f t="shared" si="2"/>
        <v>0</v>
      </c>
      <c r="O30" s="31">
        <f t="shared" si="2"/>
        <v>0</v>
      </c>
      <c r="P30" s="29"/>
    </row>
    <row r="31" spans="1:16" x14ac:dyDescent="0.25">
      <c r="A31" s="24"/>
      <c r="B31" s="24"/>
      <c r="C31" s="24"/>
      <c r="D31" s="24"/>
      <c r="E31" s="24"/>
      <c r="F31" s="24"/>
      <c r="G31" s="24"/>
      <c r="H31" s="24"/>
      <c r="I31" s="24"/>
      <c r="J31" s="24"/>
      <c r="K31" s="24"/>
      <c r="L31" s="24"/>
      <c r="M31" s="24"/>
      <c r="N31" s="10"/>
      <c r="O31" s="10"/>
      <c r="P31" s="24"/>
    </row>
    <row r="32" spans="1:16" x14ac:dyDescent="0.25">
      <c r="A32" s="24"/>
      <c r="B32" s="24"/>
      <c r="C32" s="24"/>
      <c r="D32" s="24"/>
      <c r="E32" s="24"/>
      <c r="F32" s="24"/>
      <c r="G32" s="24"/>
      <c r="H32" s="24"/>
      <c r="I32" s="24"/>
      <c r="J32" s="24"/>
      <c r="K32" s="24"/>
      <c r="L32" s="24"/>
      <c r="M32" s="24"/>
      <c r="N32" s="10"/>
      <c r="O32" s="10"/>
      <c r="P32" s="24"/>
    </row>
    <row r="33" spans="1:24" x14ac:dyDescent="0.25">
      <c r="A33" s="24"/>
      <c r="B33" s="27" t="s">
        <v>60</v>
      </c>
      <c r="C33" s="50" t="s">
        <v>46</v>
      </c>
      <c r="D33" s="50"/>
      <c r="E33" s="40"/>
      <c r="F33" s="40"/>
      <c r="G33" s="51"/>
      <c r="H33" s="51"/>
      <c r="K33" s="24"/>
      <c r="L33" s="24"/>
      <c r="M33" s="24"/>
      <c r="N33" s="24"/>
      <c r="O33" s="24"/>
      <c r="P33" s="24"/>
    </row>
    <row r="34" spans="1:24" x14ac:dyDescent="0.25">
      <c r="A34" s="24"/>
      <c r="B34" s="27"/>
      <c r="C34" s="149"/>
      <c r="D34" s="149"/>
      <c r="E34" s="149"/>
      <c r="F34" s="149"/>
      <c r="G34" s="149"/>
      <c r="H34" s="51"/>
      <c r="K34" s="24"/>
      <c r="L34" s="24"/>
      <c r="M34" s="24"/>
      <c r="N34" s="24"/>
      <c r="O34" s="24"/>
      <c r="P34" s="24"/>
    </row>
    <row r="35" spans="1:24" x14ac:dyDescent="0.25">
      <c r="A35" s="24"/>
      <c r="B35" s="27"/>
      <c r="C35" s="149"/>
      <c r="D35" s="149"/>
      <c r="E35" s="149"/>
      <c r="F35" s="149"/>
      <c r="G35" s="149"/>
      <c r="H35" s="51"/>
      <c r="K35" s="24"/>
      <c r="L35" s="24"/>
      <c r="M35" s="24"/>
      <c r="N35" s="24"/>
      <c r="O35" s="24"/>
      <c r="P35" s="24"/>
    </row>
    <row r="36" spans="1:24" x14ac:dyDescent="0.25">
      <c r="A36" s="24"/>
      <c r="C36" s="150"/>
      <c r="D36" s="150"/>
      <c r="E36" s="150"/>
      <c r="F36" s="150"/>
      <c r="G36" s="150"/>
      <c r="H36" s="51"/>
      <c r="K36" s="39"/>
      <c r="L36" s="39"/>
      <c r="M36" s="39"/>
      <c r="N36" s="39"/>
      <c r="O36" s="39"/>
      <c r="P36" s="39"/>
      <c r="Q36" s="14"/>
      <c r="R36" s="14"/>
      <c r="S36" s="14"/>
      <c r="T36" s="14"/>
      <c r="U36" s="14"/>
      <c r="V36" s="14"/>
      <c r="W36" s="14"/>
      <c r="X36" s="14"/>
    </row>
    <row r="37" spans="1:24" x14ac:dyDescent="0.25">
      <c r="A37" s="24"/>
      <c r="B37" s="38"/>
      <c r="C37" s="52" t="str">
        <f>CONCATENATE("Datum / Unterschrift des/der Vertretungsbefugten, ",C7)</f>
        <v>Datum / Unterschrift des/der Vertretungsbefugten, 0</v>
      </c>
      <c r="D37" s="52"/>
      <c r="E37" s="40"/>
      <c r="F37" s="52"/>
      <c r="G37" s="51"/>
      <c r="H37" s="51"/>
      <c r="K37" s="39"/>
      <c r="L37" s="39"/>
      <c r="M37" s="39"/>
      <c r="N37" s="39"/>
      <c r="O37" s="39"/>
      <c r="P37" s="39"/>
      <c r="Q37" s="14"/>
      <c r="R37" s="14"/>
      <c r="S37" s="14"/>
      <c r="T37" s="14"/>
      <c r="U37" s="14"/>
      <c r="V37" s="14"/>
      <c r="W37" s="14"/>
      <c r="X37" s="14"/>
    </row>
    <row r="38" spans="1:24" x14ac:dyDescent="0.25">
      <c r="A38" s="24"/>
      <c r="B38" s="38"/>
      <c r="C38" s="50"/>
      <c r="D38" s="52"/>
      <c r="E38" s="52"/>
      <c r="F38" s="52"/>
      <c r="G38" s="51"/>
      <c r="H38" s="51"/>
      <c r="K38" s="39"/>
      <c r="L38" s="39"/>
      <c r="M38" s="39"/>
      <c r="N38" s="39"/>
      <c r="O38" s="39"/>
      <c r="P38" s="39"/>
      <c r="Q38" s="14"/>
      <c r="R38" s="14"/>
      <c r="S38" s="14"/>
      <c r="T38" s="14"/>
      <c r="U38" s="14"/>
      <c r="V38" s="14"/>
      <c r="W38" s="14"/>
      <c r="X38" s="14"/>
    </row>
    <row r="39" spans="1:24" x14ac:dyDescent="0.25">
      <c r="A39" s="24"/>
      <c r="B39" s="24"/>
      <c r="C39" s="40"/>
      <c r="D39" s="40"/>
      <c r="E39" s="40"/>
      <c r="F39" s="40"/>
      <c r="G39" s="51"/>
      <c r="H39" s="51"/>
      <c r="K39" s="24"/>
      <c r="L39" s="24"/>
      <c r="M39" s="24"/>
      <c r="N39" s="24"/>
      <c r="O39" s="24"/>
      <c r="P39" s="24"/>
    </row>
    <row r="40" spans="1:24" x14ac:dyDescent="0.25">
      <c r="A40" s="24"/>
      <c r="B40" s="27" t="s">
        <v>61</v>
      </c>
      <c r="C40" s="50" t="s">
        <v>47</v>
      </c>
      <c r="D40" s="52"/>
      <c r="E40" s="52"/>
      <c r="F40" s="40"/>
      <c r="G40" s="51"/>
      <c r="H40" s="51"/>
      <c r="K40" s="24"/>
      <c r="L40" s="24"/>
      <c r="M40" s="24"/>
      <c r="N40" s="24"/>
      <c r="O40" s="24"/>
      <c r="P40" s="24"/>
    </row>
    <row r="41" spans="1:24" x14ac:dyDescent="0.25">
      <c r="A41" s="24"/>
      <c r="B41" s="24"/>
      <c r="C41" s="151"/>
      <c r="D41" s="151"/>
      <c r="E41" s="151"/>
      <c r="F41" s="151"/>
      <c r="G41" s="151"/>
      <c r="H41" s="40"/>
      <c r="I41" s="24"/>
      <c r="J41" s="24"/>
      <c r="K41" s="24"/>
      <c r="L41" s="24"/>
      <c r="M41" s="24"/>
      <c r="N41" s="24"/>
      <c r="O41" s="24"/>
      <c r="P41" s="24"/>
    </row>
    <row r="42" spans="1:24" x14ac:dyDescent="0.25">
      <c r="A42" s="24"/>
      <c r="B42" s="24"/>
      <c r="C42" s="151"/>
      <c r="D42" s="151"/>
      <c r="E42" s="151"/>
      <c r="F42" s="151"/>
      <c r="G42" s="151"/>
      <c r="H42" s="40"/>
      <c r="I42" s="24"/>
      <c r="J42" s="24"/>
      <c r="K42" s="24"/>
      <c r="L42" s="24"/>
      <c r="M42" s="24"/>
      <c r="N42" s="24"/>
      <c r="O42" s="24"/>
      <c r="P42" s="24"/>
    </row>
    <row r="43" spans="1:24" x14ac:dyDescent="0.25">
      <c r="A43" s="24"/>
      <c r="C43" s="152"/>
      <c r="D43" s="152"/>
      <c r="E43" s="152"/>
      <c r="F43" s="152"/>
      <c r="G43" s="152"/>
      <c r="H43" s="40"/>
      <c r="I43" s="24"/>
      <c r="J43" s="24"/>
      <c r="K43" s="24"/>
      <c r="L43" s="24"/>
      <c r="M43" s="24"/>
      <c r="N43" s="24"/>
      <c r="O43" s="24"/>
      <c r="P43" s="24"/>
    </row>
    <row r="44" spans="1:24" x14ac:dyDescent="0.25">
      <c r="A44" s="24"/>
      <c r="C44" s="52" t="str">
        <f>CONCATENATE("Datum / Unterschrift der Projektleitung, ",Vorlage_ZE_Übersicht!C7:E7)</f>
        <v xml:space="preserve">Datum / Unterschrift der Projektleitung, </v>
      </c>
      <c r="D44" s="52"/>
      <c r="E44" s="40"/>
      <c r="F44" s="40"/>
      <c r="G44" s="40"/>
      <c r="H44" s="40"/>
      <c r="I44" s="24"/>
      <c r="J44" s="24"/>
      <c r="K44" s="24"/>
      <c r="L44" s="24"/>
      <c r="M44" s="24"/>
      <c r="N44" s="24"/>
      <c r="O44" s="24"/>
      <c r="P44" s="24"/>
    </row>
    <row r="45" spans="1:24" x14ac:dyDescent="0.25">
      <c r="A45" s="24"/>
      <c r="C45" s="51"/>
      <c r="D45" s="51"/>
      <c r="E45" s="52"/>
      <c r="F45" s="40"/>
      <c r="G45" s="40"/>
      <c r="H45" s="40"/>
      <c r="I45" s="24"/>
      <c r="J45" s="24"/>
      <c r="K45" s="24"/>
      <c r="L45" s="24"/>
      <c r="M45" s="24"/>
      <c r="N45" s="24"/>
      <c r="O45" s="24"/>
      <c r="P45" s="24"/>
    </row>
    <row r="46" spans="1:24" x14ac:dyDescent="0.25">
      <c r="A46" s="24"/>
      <c r="E46" s="24"/>
      <c r="F46" s="24"/>
      <c r="G46" s="24"/>
      <c r="H46" s="24"/>
      <c r="I46" s="24"/>
      <c r="J46" s="24"/>
      <c r="K46" s="24"/>
      <c r="L46" s="24"/>
      <c r="M46" s="24"/>
      <c r="N46" s="24"/>
      <c r="O46" s="24"/>
      <c r="P46" s="24"/>
    </row>
    <row r="47" spans="1:24" x14ac:dyDescent="0.25">
      <c r="A47" s="24"/>
      <c r="E47" s="24"/>
      <c r="F47" s="24"/>
      <c r="G47" s="24"/>
      <c r="H47" s="24"/>
      <c r="I47" s="24"/>
      <c r="J47" s="24"/>
      <c r="K47" s="24"/>
      <c r="L47" s="24"/>
      <c r="M47" s="24"/>
      <c r="N47" s="24"/>
      <c r="O47" s="24"/>
      <c r="P47" s="24"/>
    </row>
    <row r="48" spans="1:24" x14ac:dyDescent="0.25">
      <c r="A48" s="24"/>
      <c r="F48" s="24"/>
      <c r="G48" s="24"/>
      <c r="H48" s="24"/>
      <c r="I48" s="24"/>
      <c r="J48" s="24"/>
      <c r="K48" s="24"/>
      <c r="L48" s="24"/>
      <c r="M48" s="24"/>
      <c r="N48" s="24"/>
      <c r="O48" s="24"/>
      <c r="P48" s="24"/>
    </row>
    <row r="49" spans="1:16" x14ac:dyDescent="0.25">
      <c r="A49" s="24"/>
      <c r="B49" s="24"/>
      <c r="C49" s="24"/>
      <c r="D49" s="24"/>
      <c r="E49" s="24"/>
      <c r="F49" s="24"/>
      <c r="G49" s="24"/>
      <c r="H49" s="24"/>
      <c r="I49" s="24"/>
      <c r="J49" s="24"/>
      <c r="K49" s="24"/>
      <c r="L49" s="24"/>
      <c r="M49" s="24"/>
      <c r="N49" s="24"/>
      <c r="O49" s="24"/>
      <c r="P49" s="24"/>
    </row>
    <row r="50" spans="1:16" x14ac:dyDescent="0.25">
      <c r="A50" s="24"/>
      <c r="B50" s="24"/>
      <c r="C50" s="24"/>
      <c r="D50" s="24"/>
      <c r="E50" s="24"/>
      <c r="F50" s="24"/>
      <c r="G50" s="24"/>
      <c r="H50" s="24"/>
      <c r="I50" s="24"/>
      <c r="J50" s="24"/>
      <c r="K50" s="24"/>
      <c r="L50" s="24"/>
      <c r="M50" s="24"/>
      <c r="N50" s="24"/>
      <c r="O50" s="24"/>
      <c r="P50" s="24"/>
    </row>
    <row r="51" spans="1:16" x14ac:dyDescent="0.25">
      <c r="A51" s="24"/>
      <c r="B51" s="24"/>
      <c r="C51" s="24"/>
      <c r="D51" s="24"/>
      <c r="E51" s="24"/>
      <c r="F51" s="24"/>
      <c r="G51" s="24"/>
      <c r="H51" s="24"/>
      <c r="I51" s="24"/>
      <c r="J51" s="24"/>
      <c r="K51" s="24"/>
      <c r="L51" s="24"/>
      <c r="M51" s="24"/>
      <c r="N51" s="24"/>
      <c r="O51" s="24"/>
      <c r="P51" s="24"/>
    </row>
    <row r="52" spans="1:16" x14ac:dyDescent="0.25">
      <c r="A52" s="24"/>
      <c r="B52" s="24"/>
      <c r="C52" s="24"/>
      <c r="D52" s="24"/>
      <c r="E52" s="24"/>
      <c r="F52" s="24"/>
      <c r="G52" s="24"/>
      <c r="H52" s="24"/>
      <c r="I52" s="24"/>
      <c r="J52" s="24"/>
      <c r="K52" s="24"/>
      <c r="L52" s="24"/>
      <c r="M52" s="24"/>
      <c r="N52" s="24"/>
      <c r="O52" s="24"/>
      <c r="P52" s="24"/>
    </row>
    <row r="53" spans="1:16" x14ac:dyDescent="0.25">
      <c r="A53" s="24"/>
      <c r="B53" s="24"/>
      <c r="C53" s="24"/>
      <c r="D53" s="24"/>
      <c r="E53" s="24"/>
      <c r="F53" s="24"/>
      <c r="G53" s="24"/>
      <c r="H53" s="24"/>
      <c r="I53" s="24"/>
      <c r="J53" s="24"/>
      <c r="K53" s="24"/>
      <c r="L53" s="24"/>
      <c r="M53" s="24"/>
      <c r="N53" s="24"/>
      <c r="O53" s="24"/>
      <c r="P53" s="24"/>
    </row>
    <row r="54" spans="1:16" x14ac:dyDescent="0.25">
      <c r="A54" s="24"/>
      <c r="B54" s="24"/>
      <c r="C54" s="24"/>
      <c r="D54" s="24"/>
      <c r="E54" s="24"/>
      <c r="F54" s="24"/>
      <c r="G54" s="24"/>
      <c r="H54" s="24"/>
      <c r="I54" s="24"/>
      <c r="J54" s="24"/>
      <c r="K54" s="24"/>
      <c r="L54" s="24"/>
      <c r="M54" s="24"/>
      <c r="N54" s="24"/>
      <c r="O54" s="24"/>
      <c r="P54" s="24"/>
    </row>
    <row r="55" spans="1:16" x14ac:dyDescent="0.25">
      <c r="A55" s="24"/>
      <c r="B55" s="24"/>
      <c r="C55" s="24"/>
      <c r="D55" s="24"/>
      <c r="E55" s="24"/>
      <c r="F55" s="24"/>
      <c r="G55" s="24"/>
      <c r="H55" s="24"/>
      <c r="I55" s="24"/>
      <c r="J55" s="24"/>
      <c r="K55" s="24"/>
      <c r="L55" s="24"/>
      <c r="M55" s="24"/>
      <c r="N55" s="24"/>
      <c r="O55" s="24"/>
      <c r="P55" s="24"/>
    </row>
    <row r="56" spans="1:16" x14ac:dyDescent="0.25">
      <c r="A56" s="24"/>
      <c r="B56" s="24"/>
      <c r="C56" s="24"/>
      <c r="D56" s="24"/>
      <c r="E56" s="24"/>
      <c r="F56" s="24"/>
      <c r="G56" s="24"/>
      <c r="H56" s="24"/>
      <c r="I56" s="24"/>
      <c r="J56" s="24"/>
      <c r="K56" s="24"/>
      <c r="L56" s="24"/>
      <c r="M56" s="24"/>
      <c r="N56" s="24"/>
      <c r="O56" s="24"/>
      <c r="P56" s="24"/>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69" priority="13">
      <formula>NOT(CELL("Schutz",A3))</formula>
    </cfRule>
  </conditionalFormatting>
  <conditionalFormatting sqref="A1:G2 F3:G5 F6:XFD7 A33:B44 H33:XFD44 A45:XFD1048576">
    <cfRule type="expression" dxfId="68" priority="21">
      <formula>NOT(CELL("Schutz",A1))</formula>
    </cfRule>
  </conditionalFormatting>
  <conditionalFormatting sqref="A8:XFD32">
    <cfRule type="expression" dxfId="67" priority="1">
      <formula>NOT(CELL("Schutz",A8))</formula>
    </cfRule>
  </conditionalFormatting>
  <conditionalFormatting sqref="C3:C5">
    <cfRule type="expression" dxfId="66" priority="11">
      <formula>NOT(CELL("Schutz",C3))</formula>
    </cfRule>
  </conditionalFormatting>
  <conditionalFormatting sqref="C7">
    <cfRule type="expression" dxfId="65" priority="9">
      <formula>NOT(CELL("Schutz",C7))</formula>
    </cfRule>
  </conditionalFormatting>
  <conditionalFormatting sqref="C33:G33 C34 C37:G40 C41 C44:G44">
    <cfRule type="expression" dxfId="64" priority="10">
      <formula>NOT(CELL("Schutz",C33))</formula>
    </cfRule>
  </conditionalFormatting>
  <conditionalFormatting sqref="H1:XFD5">
    <cfRule type="expression" dxfId="63" priority="5">
      <formula>NOT(CELL("Schutz",H1))</formula>
    </cfRule>
  </conditionalFormatting>
  <dataValidations count="3">
    <dataValidation type="list" allowBlank="1" showInputMessage="1" showErrorMessage="1" sqref="D30" xr:uid="{00000000-0002-0000-0400-000000000000}">
      <formula1>"Analyse,Bedarfserhebung, Beratung, Workshop, Sonstiges"</formula1>
    </dataValidation>
    <dataValidation type="list" allowBlank="1" showInputMessage="1" showErrorMessage="1" sqref="D10:D29" xr:uid="{00000000-0002-0000-0400-000001000000}">
      <formula1>"Bedarfserhebung, Beratung, Workshop, Sonstiges"</formula1>
    </dataValidation>
    <dataValidation type="list" allowBlank="1" showInputMessage="1" showErrorMessage="1" sqref="C10:C29" xr:uid="{00000000-0002-0000-04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A1:X56"/>
  <sheetViews>
    <sheetView zoomScaleNormal="100" workbookViewId="0">
      <pane xSplit="6" ySplit="9" topLeftCell="G22"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23" t="s">
        <v>40</v>
      </c>
      <c r="B1" s="22"/>
      <c r="C1" s="26"/>
      <c r="D1" s="22"/>
      <c r="E1" s="11"/>
      <c r="F1" s="22"/>
      <c r="H1" s="97">
        <v>2023</v>
      </c>
      <c r="I1" s="61" t="s">
        <v>51</v>
      </c>
      <c r="J1" s="62" t="s">
        <v>66</v>
      </c>
      <c r="K1" s="62" t="s">
        <v>67</v>
      </c>
    </row>
    <row r="2" spans="1:19" ht="18" customHeight="1" thickBot="1" x14ac:dyDescent="0.3">
      <c r="A2" s="23" t="s">
        <v>83</v>
      </c>
      <c r="B2" s="22"/>
      <c r="C2" s="26"/>
      <c r="D2" s="22"/>
      <c r="E2" s="22"/>
      <c r="F2" s="22"/>
      <c r="I2" s="58" t="s">
        <v>34</v>
      </c>
      <c r="J2" s="59">
        <v>30.1</v>
      </c>
      <c r="K2" s="60" t="s">
        <v>94</v>
      </c>
    </row>
    <row r="3" spans="1:19" ht="13.5" customHeight="1" x14ac:dyDescent="0.25">
      <c r="A3" s="140" t="s">
        <v>73</v>
      </c>
      <c r="B3" s="140"/>
      <c r="C3" s="141">
        <f>Vorlage_ZE_Übersicht!C8</f>
        <v>0</v>
      </c>
      <c r="D3" s="142"/>
      <c r="E3" s="143"/>
      <c r="F3" s="22"/>
      <c r="I3" s="58" t="s">
        <v>35</v>
      </c>
      <c r="J3" s="59">
        <v>36</v>
      </c>
      <c r="K3" s="60" t="s">
        <v>95</v>
      </c>
    </row>
    <row r="4" spans="1:19" ht="15.75" customHeight="1" x14ac:dyDescent="0.25">
      <c r="A4" s="140" t="s">
        <v>21</v>
      </c>
      <c r="B4" s="140"/>
      <c r="C4" s="144">
        <f>Vorlage_ZE_Übersicht!C6</f>
        <v>0</v>
      </c>
      <c r="D4" s="145"/>
      <c r="E4" s="146"/>
      <c r="F4" s="22"/>
      <c r="I4" s="58" t="s">
        <v>36</v>
      </c>
      <c r="J4" s="59">
        <v>49.5</v>
      </c>
      <c r="K4" s="60" t="s">
        <v>96</v>
      </c>
    </row>
    <row r="5" spans="1:19" ht="15.75" customHeight="1" x14ac:dyDescent="0.25">
      <c r="A5" s="140" t="s">
        <v>74</v>
      </c>
      <c r="B5" s="140"/>
      <c r="C5" s="144">
        <f>Vorlage_ZE_Übersicht!C5</f>
        <v>0</v>
      </c>
      <c r="D5" s="145"/>
      <c r="E5" s="146"/>
      <c r="F5" s="22"/>
      <c r="I5" s="58" t="s">
        <v>37</v>
      </c>
      <c r="J5" s="59">
        <v>61.7</v>
      </c>
      <c r="K5" s="60" t="s">
        <v>97</v>
      </c>
    </row>
    <row r="6" spans="1:19" ht="15.75" x14ac:dyDescent="0.25">
      <c r="A6" s="140" t="s">
        <v>70</v>
      </c>
      <c r="B6" s="140"/>
      <c r="C6" s="163">
        <v>4</v>
      </c>
      <c r="D6" s="164"/>
      <c r="E6" s="16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5">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x14ac:dyDescent="0.25">
      <c r="A10" s="34">
        <v>1</v>
      </c>
      <c r="B10" s="63"/>
      <c r="C10" s="63"/>
      <c r="D10" s="65"/>
      <c r="E10" s="66"/>
      <c r="F10" s="66"/>
      <c r="G10" s="67"/>
      <c r="H10" s="87">
        <f>G10*'PK-BMF für 2023'!$G$12</f>
        <v>0</v>
      </c>
      <c r="I10" s="67"/>
      <c r="J10" s="87">
        <f>I10*'PK-BMF für 2023'!$G$13</f>
        <v>0</v>
      </c>
      <c r="K10" s="67"/>
      <c r="L10" s="87">
        <f>K10*'PK-BMF für 2023'!$G$14</f>
        <v>0</v>
      </c>
      <c r="M10" s="67"/>
      <c r="N10" s="87">
        <f>M10*'PK-BMF für 2023'!$G$18</f>
        <v>0</v>
      </c>
      <c r="O10" s="28">
        <f t="shared" ref="O10:O29" si="0">SUM(H10,J10,L10,N10)</f>
        <v>0</v>
      </c>
      <c r="P10" s="68"/>
      <c r="Q10" s="10"/>
      <c r="R10" s="11"/>
      <c r="S10" s="12"/>
    </row>
    <row r="11" spans="1:19" x14ac:dyDescent="0.25">
      <c r="A11" s="35">
        <f>A10+1</f>
        <v>2</v>
      </c>
      <c r="B11" s="64"/>
      <c r="C11" s="64"/>
      <c r="D11" s="65"/>
      <c r="E11" s="66"/>
      <c r="F11" s="66"/>
      <c r="G11" s="67"/>
      <c r="H11" s="87">
        <f>G11*'PK-BMF für 2023'!$G$12</f>
        <v>0</v>
      </c>
      <c r="I11" s="67"/>
      <c r="J11" s="87">
        <f>I11*'PK-BMF für 2023'!$G$13</f>
        <v>0</v>
      </c>
      <c r="K11" s="67"/>
      <c r="L11" s="87">
        <f>K11*'PK-BMF für 2023'!$G$14</f>
        <v>0</v>
      </c>
      <c r="M11" s="67"/>
      <c r="N11" s="87">
        <f>M11*'PK-BMF für 2023'!$G$18</f>
        <v>0</v>
      </c>
      <c r="O11" s="28">
        <f t="shared" si="0"/>
        <v>0</v>
      </c>
      <c r="P11" s="64"/>
      <c r="Q11" s="12"/>
      <c r="R11" s="12"/>
      <c r="S11" s="12"/>
    </row>
    <row r="12" spans="1:19" x14ac:dyDescent="0.25">
      <c r="A12" s="35">
        <f t="shared" ref="A12:A29" si="1">A11+1</f>
        <v>3</v>
      </c>
      <c r="B12" s="64"/>
      <c r="C12" s="64"/>
      <c r="D12" s="65"/>
      <c r="E12" s="66"/>
      <c r="F12" s="66"/>
      <c r="G12" s="67"/>
      <c r="H12" s="87">
        <f>G12*'PK-BMF für 2023'!$G$12</f>
        <v>0</v>
      </c>
      <c r="I12" s="67"/>
      <c r="J12" s="87">
        <f>I12*'PK-BMF für 2023'!$G$13</f>
        <v>0</v>
      </c>
      <c r="K12" s="67"/>
      <c r="L12" s="87">
        <f>K12*'PK-BMF für 2023'!$G$14</f>
        <v>0</v>
      </c>
      <c r="M12" s="67"/>
      <c r="N12" s="87">
        <f>M12*'PK-BMF für 2023'!$G$18</f>
        <v>0</v>
      </c>
      <c r="O12" s="28">
        <f t="shared" si="0"/>
        <v>0</v>
      </c>
      <c r="P12" s="64"/>
    </row>
    <row r="13" spans="1:19" x14ac:dyDescent="0.25">
      <c r="A13" s="35">
        <f t="shared" si="1"/>
        <v>4</v>
      </c>
      <c r="B13" s="64"/>
      <c r="C13" s="64"/>
      <c r="D13" s="64"/>
      <c r="E13" s="64"/>
      <c r="F13" s="64"/>
      <c r="G13" s="67"/>
      <c r="H13" s="87">
        <f>G13*'PK-BMF für 2023'!$G$12</f>
        <v>0</v>
      </c>
      <c r="I13" s="67"/>
      <c r="J13" s="87">
        <f>I13*'PK-BMF für 2023'!$G$13</f>
        <v>0</v>
      </c>
      <c r="K13" s="67"/>
      <c r="L13" s="87">
        <f>K13*'PK-BMF für 2023'!$G$14</f>
        <v>0</v>
      </c>
      <c r="M13" s="67"/>
      <c r="N13" s="87">
        <f>M13*'PK-BMF für 2023'!$G$18</f>
        <v>0</v>
      </c>
      <c r="O13" s="28">
        <f t="shared" si="0"/>
        <v>0</v>
      </c>
      <c r="P13" s="64"/>
    </row>
    <row r="14" spans="1:19" x14ac:dyDescent="0.25">
      <c r="A14" s="35">
        <f t="shared" si="1"/>
        <v>5</v>
      </c>
      <c r="B14" s="64"/>
      <c r="C14" s="64"/>
      <c r="D14" s="64"/>
      <c r="E14" s="64"/>
      <c r="F14" s="64"/>
      <c r="G14" s="67"/>
      <c r="H14" s="87">
        <f>G14*'PK-BMF für 2023'!$G$12</f>
        <v>0</v>
      </c>
      <c r="I14" s="67"/>
      <c r="J14" s="87">
        <f>I14*'PK-BMF für 2023'!$G$13</f>
        <v>0</v>
      </c>
      <c r="K14" s="67"/>
      <c r="L14" s="87">
        <f>K14*'PK-BMF für 2023'!$G$14</f>
        <v>0</v>
      </c>
      <c r="M14" s="67"/>
      <c r="N14" s="87">
        <f>M14*'PK-BMF für 2023'!$G$18</f>
        <v>0</v>
      </c>
      <c r="O14" s="28">
        <f t="shared" si="0"/>
        <v>0</v>
      </c>
      <c r="P14" s="64"/>
    </row>
    <row r="15" spans="1:19" x14ac:dyDescent="0.25">
      <c r="A15" s="35">
        <f t="shared" si="1"/>
        <v>6</v>
      </c>
      <c r="B15" s="64"/>
      <c r="C15" s="64"/>
      <c r="D15" s="64"/>
      <c r="E15" s="64"/>
      <c r="F15" s="64"/>
      <c r="G15" s="67"/>
      <c r="H15" s="87">
        <f>G15*'PK-BMF für 2023'!$G$12</f>
        <v>0</v>
      </c>
      <c r="I15" s="67"/>
      <c r="J15" s="87">
        <f>I15*'PK-BMF für 2023'!$G$13</f>
        <v>0</v>
      </c>
      <c r="K15" s="67"/>
      <c r="L15" s="87">
        <f>K15*'PK-BMF für 2023'!$G$14</f>
        <v>0</v>
      </c>
      <c r="M15" s="67"/>
      <c r="N15" s="87">
        <f>M15*'PK-BMF für 2023'!$G$18</f>
        <v>0</v>
      </c>
      <c r="O15" s="28">
        <f t="shared" si="0"/>
        <v>0</v>
      </c>
      <c r="P15" s="64"/>
    </row>
    <row r="16" spans="1:19" x14ac:dyDescent="0.25">
      <c r="A16" s="35">
        <f t="shared" si="1"/>
        <v>7</v>
      </c>
      <c r="B16" s="64"/>
      <c r="C16" s="64"/>
      <c r="D16" s="64"/>
      <c r="E16" s="64"/>
      <c r="F16" s="64"/>
      <c r="G16" s="67"/>
      <c r="H16" s="87">
        <f>G16*'PK-BMF für 2023'!$G$12</f>
        <v>0</v>
      </c>
      <c r="I16" s="67"/>
      <c r="J16" s="87">
        <f>I16*'PK-BMF für 2023'!$G$13</f>
        <v>0</v>
      </c>
      <c r="K16" s="67"/>
      <c r="L16" s="87">
        <f>K16*'PK-BMF für 2023'!$G$14</f>
        <v>0</v>
      </c>
      <c r="M16" s="67"/>
      <c r="N16" s="87">
        <f>M16*'PK-BMF für 2023'!$G$18</f>
        <v>0</v>
      </c>
      <c r="O16" s="28">
        <f t="shared" si="0"/>
        <v>0</v>
      </c>
      <c r="P16" s="64"/>
    </row>
    <row r="17" spans="1:16" x14ac:dyDescent="0.25">
      <c r="A17" s="35">
        <f t="shared" si="1"/>
        <v>8</v>
      </c>
      <c r="B17" s="64"/>
      <c r="C17" s="64"/>
      <c r="D17" s="64"/>
      <c r="E17" s="64"/>
      <c r="F17" s="64"/>
      <c r="G17" s="67"/>
      <c r="H17" s="87">
        <f>G17*'PK-BMF für 2023'!$G$12</f>
        <v>0</v>
      </c>
      <c r="I17" s="67"/>
      <c r="J17" s="87">
        <f>I17*'PK-BMF für 2023'!$G$13</f>
        <v>0</v>
      </c>
      <c r="K17" s="67"/>
      <c r="L17" s="87">
        <f>K17*'PK-BMF für 2023'!$G$14</f>
        <v>0</v>
      </c>
      <c r="M17" s="67"/>
      <c r="N17" s="87">
        <f>M17*'PK-BMF für 2023'!$G$18</f>
        <v>0</v>
      </c>
      <c r="O17" s="28">
        <f t="shared" si="0"/>
        <v>0</v>
      </c>
      <c r="P17" s="64"/>
    </row>
    <row r="18" spans="1:16" x14ac:dyDescent="0.25">
      <c r="A18" s="35">
        <f t="shared" si="1"/>
        <v>9</v>
      </c>
      <c r="B18" s="64"/>
      <c r="C18" s="64"/>
      <c r="D18" s="64"/>
      <c r="E18" s="64"/>
      <c r="F18" s="64"/>
      <c r="G18" s="67"/>
      <c r="H18" s="87">
        <f>G18*'PK-BMF für 2023'!$G$12</f>
        <v>0</v>
      </c>
      <c r="I18" s="67"/>
      <c r="J18" s="87">
        <f>I18*'PK-BMF für 2023'!$G$13</f>
        <v>0</v>
      </c>
      <c r="K18" s="67"/>
      <c r="L18" s="87">
        <f>K18*'PK-BMF für 2023'!$G$14</f>
        <v>0</v>
      </c>
      <c r="M18" s="67"/>
      <c r="N18" s="87">
        <f>M18*'PK-BMF für 2023'!$G$18</f>
        <v>0</v>
      </c>
      <c r="O18" s="28">
        <f t="shared" si="0"/>
        <v>0</v>
      </c>
      <c r="P18" s="64"/>
    </row>
    <row r="19" spans="1:16" x14ac:dyDescent="0.25">
      <c r="A19" s="35">
        <f t="shared" si="1"/>
        <v>10</v>
      </c>
      <c r="B19" s="64"/>
      <c r="C19" s="64"/>
      <c r="D19" s="64"/>
      <c r="E19" s="64"/>
      <c r="F19" s="64"/>
      <c r="G19" s="67"/>
      <c r="H19" s="87">
        <f>G19*'PK-BMF für 2023'!$G$12</f>
        <v>0</v>
      </c>
      <c r="I19" s="67"/>
      <c r="J19" s="87">
        <f>I19*'PK-BMF für 2023'!$G$13</f>
        <v>0</v>
      </c>
      <c r="K19" s="67"/>
      <c r="L19" s="87">
        <f>K19*'PK-BMF für 2023'!$G$14</f>
        <v>0</v>
      </c>
      <c r="M19" s="67"/>
      <c r="N19" s="87">
        <f>M19*'PK-BMF für 2023'!$G$18</f>
        <v>0</v>
      </c>
      <c r="O19" s="28">
        <f t="shared" si="0"/>
        <v>0</v>
      </c>
      <c r="P19" s="64"/>
    </row>
    <row r="20" spans="1:16" x14ac:dyDescent="0.25">
      <c r="A20" s="35">
        <f t="shared" si="1"/>
        <v>11</v>
      </c>
      <c r="B20" s="64"/>
      <c r="C20" s="64"/>
      <c r="D20" s="64"/>
      <c r="E20" s="64"/>
      <c r="F20" s="64"/>
      <c r="G20" s="67"/>
      <c r="H20" s="87">
        <f>G20*'PK-BMF für 2023'!$G$12</f>
        <v>0</v>
      </c>
      <c r="I20" s="67"/>
      <c r="J20" s="87">
        <f>I20*'PK-BMF für 2023'!$G$13</f>
        <v>0</v>
      </c>
      <c r="K20" s="67"/>
      <c r="L20" s="87">
        <f>K20*'PK-BMF für 2023'!$G$14</f>
        <v>0</v>
      </c>
      <c r="M20" s="67"/>
      <c r="N20" s="87">
        <f>M20*'PK-BMF für 2023'!$G$18</f>
        <v>0</v>
      </c>
      <c r="O20" s="28">
        <f t="shared" si="0"/>
        <v>0</v>
      </c>
      <c r="P20" s="64"/>
    </row>
    <row r="21" spans="1:16" x14ac:dyDescent="0.25">
      <c r="A21" s="35">
        <f t="shared" si="1"/>
        <v>12</v>
      </c>
      <c r="B21" s="64"/>
      <c r="C21" s="64"/>
      <c r="D21" s="64"/>
      <c r="E21" s="64"/>
      <c r="F21" s="64"/>
      <c r="G21" s="67"/>
      <c r="H21" s="87">
        <f>G21*'PK-BMF für 2023'!$G$12</f>
        <v>0</v>
      </c>
      <c r="I21" s="67"/>
      <c r="J21" s="87">
        <f>I21*'PK-BMF für 2023'!$G$13</f>
        <v>0</v>
      </c>
      <c r="K21" s="67"/>
      <c r="L21" s="87">
        <f>K21*'PK-BMF für 2023'!$G$14</f>
        <v>0</v>
      </c>
      <c r="M21" s="67"/>
      <c r="N21" s="87">
        <f>M21*'PK-BMF für 2023'!$G$18</f>
        <v>0</v>
      </c>
      <c r="O21" s="28">
        <f t="shared" si="0"/>
        <v>0</v>
      </c>
      <c r="P21" s="64"/>
    </row>
    <row r="22" spans="1:16" x14ac:dyDescent="0.25">
      <c r="A22" s="35">
        <f t="shared" si="1"/>
        <v>13</v>
      </c>
      <c r="B22" s="64"/>
      <c r="C22" s="64"/>
      <c r="D22" s="64"/>
      <c r="E22" s="64"/>
      <c r="F22" s="64"/>
      <c r="G22" s="67"/>
      <c r="H22" s="87">
        <f>G22*'PK-BMF für 2023'!$G$12</f>
        <v>0</v>
      </c>
      <c r="I22" s="67"/>
      <c r="J22" s="87">
        <f>I22*'PK-BMF für 2023'!$G$13</f>
        <v>0</v>
      </c>
      <c r="K22" s="67"/>
      <c r="L22" s="87">
        <f>K22*'PK-BMF für 2023'!$G$14</f>
        <v>0</v>
      </c>
      <c r="M22" s="67"/>
      <c r="N22" s="87">
        <f>M22*'PK-BMF für 2023'!$G$18</f>
        <v>0</v>
      </c>
      <c r="O22" s="28">
        <f t="shared" si="0"/>
        <v>0</v>
      </c>
      <c r="P22" s="64"/>
    </row>
    <row r="23" spans="1:16" x14ac:dyDescent="0.25">
      <c r="A23" s="35">
        <f t="shared" si="1"/>
        <v>14</v>
      </c>
      <c r="B23" s="64"/>
      <c r="C23" s="64"/>
      <c r="D23" s="64"/>
      <c r="E23" s="64"/>
      <c r="F23" s="64"/>
      <c r="G23" s="67"/>
      <c r="H23" s="87">
        <f>G23*'PK-BMF für 2023'!$G$12</f>
        <v>0</v>
      </c>
      <c r="I23" s="67"/>
      <c r="J23" s="87">
        <f>I23*'PK-BMF für 2023'!$G$13</f>
        <v>0</v>
      </c>
      <c r="K23" s="67"/>
      <c r="L23" s="87">
        <f>K23*'PK-BMF für 2023'!$G$14</f>
        <v>0</v>
      </c>
      <c r="M23" s="67"/>
      <c r="N23" s="87">
        <f>M23*'PK-BMF für 2023'!$G$18</f>
        <v>0</v>
      </c>
      <c r="O23" s="28">
        <f t="shared" si="0"/>
        <v>0</v>
      </c>
      <c r="P23" s="64"/>
    </row>
    <row r="24" spans="1:16" x14ac:dyDescent="0.25">
      <c r="A24" s="35">
        <f t="shared" si="1"/>
        <v>15</v>
      </c>
      <c r="B24" s="64"/>
      <c r="C24" s="64"/>
      <c r="D24" s="64"/>
      <c r="E24" s="64"/>
      <c r="F24" s="64"/>
      <c r="G24" s="67"/>
      <c r="H24" s="87">
        <f>G24*'PK-BMF für 2023'!$G$12</f>
        <v>0</v>
      </c>
      <c r="I24" s="67"/>
      <c r="J24" s="87">
        <f>I24*'PK-BMF für 2023'!$G$13</f>
        <v>0</v>
      </c>
      <c r="K24" s="67"/>
      <c r="L24" s="87">
        <f>K24*'PK-BMF für 2023'!$G$14</f>
        <v>0</v>
      </c>
      <c r="M24" s="67"/>
      <c r="N24" s="87">
        <f>M24*'PK-BMF für 2023'!$G$18</f>
        <v>0</v>
      </c>
      <c r="O24" s="28">
        <f t="shared" si="0"/>
        <v>0</v>
      </c>
      <c r="P24" s="64"/>
    </row>
    <row r="25" spans="1:16" x14ac:dyDescent="0.25">
      <c r="A25" s="35">
        <f t="shared" si="1"/>
        <v>16</v>
      </c>
      <c r="B25" s="64"/>
      <c r="C25" s="64"/>
      <c r="D25" s="64"/>
      <c r="E25" s="64"/>
      <c r="F25" s="64"/>
      <c r="G25" s="67"/>
      <c r="H25" s="87">
        <f>G25*'PK-BMF für 2023'!$G$12</f>
        <v>0</v>
      </c>
      <c r="I25" s="67"/>
      <c r="J25" s="87">
        <f>I25*'PK-BMF für 2023'!$G$13</f>
        <v>0</v>
      </c>
      <c r="K25" s="67"/>
      <c r="L25" s="87">
        <f>K25*'PK-BMF für 2023'!$G$14</f>
        <v>0</v>
      </c>
      <c r="M25" s="67"/>
      <c r="N25" s="87">
        <f>M25*'PK-BMF für 2023'!$G$18</f>
        <v>0</v>
      </c>
      <c r="O25" s="28">
        <f t="shared" si="0"/>
        <v>0</v>
      </c>
      <c r="P25" s="64"/>
    </row>
    <row r="26" spans="1:16" x14ac:dyDescent="0.25">
      <c r="A26" s="35">
        <f t="shared" si="1"/>
        <v>17</v>
      </c>
      <c r="B26" s="64"/>
      <c r="C26" s="64"/>
      <c r="D26" s="64"/>
      <c r="E26" s="64"/>
      <c r="F26" s="64"/>
      <c r="G26" s="67"/>
      <c r="H26" s="87">
        <f>G26*'PK-BMF für 2023'!$G$12</f>
        <v>0</v>
      </c>
      <c r="I26" s="67"/>
      <c r="J26" s="87">
        <f>I26*'PK-BMF für 2023'!$G$13</f>
        <v>0</v>
      </c>
      <c r="K26" s="67"/>
      <c r="L26" s="87">
        <f>K26*'PK-BMF für 2023'!$G$14</f>
        <v>0</v>
      </c>
      <c r="M26" s="67"/>
      <c r="N26" s="87">
        <f>M26*'PK-BMF für 2023'!$G$18</f>
        <v>0</v>
      </c>
      <c r="O26" s="28">
        <f t="shared" si="0"/>
        <v>0</v>
      </c>
      <c r="P26" s="64"/>
    </row>
    <row r="27" spans="1:16" x14ac:dyDescent="0.25">
      <c r="A27" s="35">
        <f t="shared" si="1"/>
        <v>18</v>
      </c>
      <c r="B27" s="64"/>
      <c r="C27" s="64"/>
      <c r="D27" s="64"/>
      <c r="E27" s="64"/>
      <c r="F27" s="64"/>
      <c r="G27" s="67"/>
      <c r="H27" s="87">
        <f>G27*'PK-BMF für 2023'!$G$12</f>
        <v>0</v>
      </c>
      <c r="I27" s="67"/>
      <c r="J27" s="87">
        <f>I27*'PK-BMF für 2023'!$G$13</f>
        <v>0</v>
      </c>
      <c r="K27" s="67"/>
      <c r="L27" s="87">
        <f>K27*'PK-BMF für 2023'!$G$14</f>
        <v>0</v>
      </c>
      <c r="M27" s="67"/>
      <c r="N27" s="87">
        <f>M27*'PK-BMF für 2023'!$G$18</f>
        <v>0</v>
      </c>
      <c r="O27" s="28">
        <f t="shared" si="0"/>
        <v>0</v>
      </c>
      <c r="P27" s="64"/>
    </row>
    <row r="28" spans="1:16" x14ac:dyDescent="0.25">
      <c r="A28" s="35">
        <f t="shared" si="1"/>
        <v>19</v>
      </c>
      <c r="B28" s="64"/>
      <c r="C28" s="64"/>
      <c r="D28" s="64"/>
      <c r="E28" s="64"/>
      <c r="F28" s="64"/>
      <c r="G28" s="67"/>
      <c r="H28" s="87">
        <f>G28*'PK-BMF für 2023'!$G$12</f>
        <v>0</v>
      </c>
      <c r="I28" s="67"/>
      <c r="J28" s="87">
        <f>I28*'PK-BMF für 2023'!$G$13</f>
        <v>0</v>
      </c>
      <c r="K28" s="67"/>
      <c r="L28" s="87">
        <f>K28*'PK-BMF für 2023'!$G$14</f>
        <v>0</v>
      </c>
      <c r="M28" s="67"/>
      <c r="N28" s="87">
        <f>M28*'PK-BMF für 2023'!$G$18</f>
        <v>0</v>
      </c>
      <c r="O28" s="28">
        <f t="shared" si="0"/>
        <v>0</v>
      </c>
      <c r="P28" s="64"/>
    </row>
    <row r="29" spans="1:16" x14ac:dyDescent="0.25">
      <c r="A29" s="35">
        <f t="shared" si="1"/>
        <v>20</v>
      </c>
      <c r="B29" s="64"/>
      <c r="C29" s="64"/>
      <c r="D29" s="64"/>
      <c r="E29" s="64"/>
      <c r="F29" s="64"/>
      <c r="G29" s="67"/>
      <c r="H29" s="87">
        <f>G29*'PK-BMF für 2023'!$G$12</f>
        <v>0</v>
      </c>
      <c r="I29" s="67"/>
      <c r="J29" s="87">
        <f>I29*'PK-BMF für 2023'!$G$13</f>
        <v>0</v>
      </c>
      <c r="K29" s="67"/>
      <c r="L29" s="87">
        <f>K29*'PK-BMF für 2023'!$G$14</f>
        <v>0</v>
      </c>
      <c r="M29" s="67"/>
      <c r="N29" s="87">
        <f>M29*'PK-BMF für 2023'!$G$18</f>
        <v>0</v>
      </c>
      <c r="O29" s="28">
        <f t="shared" si="0"/>
        <v>0</v>
      </c>
      <c r="P29" s="64"/>
    </row>
    <row r="30" spans="1:16" ht="23.25" customHeight="1" x14ac:dyDescent="0.25">
      <c r="A30" s="30" t="s">
        <v>43</v>
      </c>
      <c r="B30" s="36"/>
      <c r="C30" s="30"/>
      <c r="D30" s="30"/>
      <c r="E30" s="30"/>
      <c r="F30" s="30"/>
      <c r="G30" s="30">
        <f t="shared" ref="G30:O30" si="2">SUM(G10:G29)</f>
        <v>0</v>
      </c>
      <c r="H30" s="37">
        <f t="shared" si="2"/>
        <v>0</v>
      </c>
      <c r="I30" s="30">
        <f t="shared" si="2"/>
        <v>0</v>
      </c>
      <c r="J30" s="37">
        <f t="shared" si="2"/>
        <v>0</v>
      </c>
      <c r="K30" s="37">
        <f t="shared" si="2"/>
        <v>0</v>
      </c>
      <c r="L30" s="37">
        <f t="shared" si="2"/>
        <v>0</v>
      </c>
      <c r="M30" s="30">
        <f t="shared" si="2"/>
        <v>0</v>
      </c>
      <c r="N30" s="37">
        <f t="shared" si="2"/>
        <v>0</v>
      </c>
      <c r="O30" s="31">
        <f t="shared" si="2"/>
        <v>0</v>
      </c>
      <c r="P30" s="29"/>
    </row>
    <row r="31" spans="1:16" x14ac:dyDescent="0.25">
      <c r="A31" s="24"/>
      <c r="B31" s="24"/>
      <c r="C31" s="24"/>
      <c r="D31" s="24"/>
      <c r="E31" s="24"/>
      <c r="F31" s="24"/>
      <c r="G31" s="24"/>
      <c r="H31" s="24"/>
      <c r="I31" s="24"/>
      <c r="J31" s="24"/>
      <c r="K31" s="24"/>
      <c r="L31" s="24"/>
      <c r="M31" s="24"/>
      <c r="N31" s="10"/>
      <c r="O31" s="10"/>
      <c r="P31" s="24"/>
    </row>
    <row r="32" spans="1:16" x14ac:dyDescent="0.25">
      <c r="A32" s="24"/>
      <c r="B32" s="24"/>
      <c r="C32" s="24"/>
      <c r="D32" s="24"/>
      <c r="E32" s="24"/>
      <c r="F32" s="24"/>
      <c r="G32" s="24"/>
      <c r="H32" s="24"/>
      <c r="I32" s="24"/>
      <c r="J32" s="24"/>
      <c r="K32" s="24"/>
      <c r="L32" s="24"/>
      <c r="M32" s="24"/>
      <c r="N32" s="10"/>
      <c r="O32" s="10"/>
      <c r="P32" s="24"/>
    </row>
    <row r="33" spans="1:24" x14ac:dyDescent="0.25">
      <c r="A33" s="24"/>
      <c r="B33" s="27" t="s">
        <v>60</v>
      </c>
      <c r="C33" s="50" t="s">
        <v>46</v>
      </c>
      <c r="D33" s="50"/>
      <c r="E33" s="40"/>
      <c r="F33" s="40"/>
      <c r="G33" s="51"/>
      <c r="H33" s="51"/>
      <c r="K33" s="24"/>
      <c r="L33" s="24"/>
      <c r="M33" s="24"/>
      <c r="N33" s="24"/>
      <c r="O33" s="24"/>
      <c r="P33" s="24"/>
    </row>
    <row r="34" spans="1:24" x14ac:dyDescent="0.25">
      <c r="A34" s="24"/>
      <c r="B34" s="27"/>
      <c r="C34" s="149"/>
      <c r="D34" s="149"/>
      <c r="E34" s="149"/>
      <c r="F34" s="149"/>
      <c r="G34" s="149"/>
      <c r="H34" s="51"/>
      <c r="K34" s="24"/>
      <c r="L34" s="24"/>
      <c r="M34" s="24"/>
      <c r="N34" s="24"/>
      <c r="O34" s="24"/>
      <c r="P34" s="24"/>
    </row>
    <row r="35" spans="1:24" x14ac:dyDescent="0.25">
      <c r="A35" s="24"/>
      <c r="B35" s="27"/>
      <c r="C35" s="149"/>
      <c r="D35" s="149"/>
      <c r="E35" s="149"/>
      <c r="F35" s="149"/>
      <c r="G35" s="149"/>
      <c r="H35" s="51"/>
      <c r="K35" s="24"/>
      <c r="L35" s="24"/>
      <c r="M35" s="24"/>
      <c r="N35" s="24"/>
      <c r="O35" s="24"/>
      <c r="P35" s="24"/>
    </row>
    <row r="36" spans="1:24" x14ac:dyDescent="0.25">
      <c r="A36" s="24"/>
      <c r="C36" s="150"/>
      <c r="D36" s="150"/>
      <c r="E36" s="150"/>
      <c r="F36" s="150"/>
      <c r="G36" s="150"/>
      <c r="H36" s="51"/>
      <c r="K36" s="39"/>
      <c r="L36" s="39"/>
      <c r="M36" s="39"/>
      <c r="N36" s="39"/>
      <c r="O36" s="39"/>
      <c r="P36" s="39"/>
      <c r="Q36" s="14"/>
      <c r="R36" s="14"/>
      <c r="S36" s="14"/>
      <c r="T36" s="14"/>
      <c r="U36" s="14"/>
      <c r="V36" s="14"/>
      <c r="W36" s="14"/>
      <c r="X36" s="14"/>
    </row>
    <row r="37" spans="1:24" x14ac:dyDescent="0.25">
      <c r="A37" s="24"/>
      <c r="B37" s="38"/>
      <c r="C37" s="52" t="str">
        <f>CONCATENATE("Datum / Unterschrift des/der Vertretungsbefugten, ",C7)</f>
        <v>Datum / Unterschrift des/der Vertretungsbefugten, 0</v>
      </c>
      <c r="D37" s="52"/>
      <c r="E37" s="40"/>
      <c r="F37" s="52"/>
      <c r="G37" s="51"/>
      <c r="H37" s="51"/>
      <c r="K37" s="39"/>
      <c r="L37" s="39"/>
      <c r="M37" s="39"/>
      <c r="N37" s="39"/>
      <c r="O37" s="39"/>
      <c r="P37" s="39"/>
      <c r="Q37" s="14"/>
      <c r="R37" s="14"/>
      <c r="S37" s="14"/>
      <c r="T37" s="14"/>
      <c r="U37" s="14"/>
      <c r="V37" s="14"/>
      <c r="W37" s="14"/>
      <c r="X37" s="14"/>
    </row>
    <row r="38" spans="1:24" x14ac:dyDescent="0.25">
      <c r="A38" s="24"/>
      <c r="B38" s="38"/>
      <c r="C38" s="50"/>
      <c r="D38" s="52"/>
      <c r="E38" s="52"/>
      <c r="F38" s="52"/>
      <c r="G38" s="51"/>
      <c r="H38" s="51"/>
      <c r="K38" s="39"/>
      <c r="L38" s="39"/>
      <c r="M38" s="39"/>
      <c r="N38" s="39"/>
      <c r="O38" s="39"/>
      <c r="P38" s="39"/>
      <c r="Q38" s="14"/>
      <c r="R38" s="14"/>
      <c r="S38" s="14"/>
      <c r="T38" s="14"/>
      <c r="U38" s="14"/>
      <c r="V38" s="14"/>
      <c r="W38" s="14"/>
      <c r="X38" s="14"/>
    </row>
    <row r="39" spans="1:24" x14ac:dyDescent="0.25">
      <c r="A39" s="24"/>
      <c r="B39" s="24"/>
      <c r="C39" s="40"/>
      <c r="D39" s="40"/>
      <c r="E39" s="40"/>
      <c r="F39" s="40"/>
      <c r="G39" s="51"/>
      <c r="H39" s="51"/>
      <c r="K39" s="24"/>
      <c r="L39" s="24"/>
      <c r="M39" s="24"/>
      <c r="N39" s="24"/>
      <c r="O39" s="24"/>
      <c r="P39" s="24"/>
    </row>
    <row r="40" spans="1:24" x14ac:dyDescent="0.25">
      <c r="A40" s="24"/>
      <c r="B40" s="27" t="s">
        <v>61</v>
      </c>
      <c r="C40" s="50" t="s">
        <v>47</v>
      </c>
      <c r="D40" s="52"/>
      <c r="E40" s="52"/>
      <c r="F40" s="40"/>
      <c r="G40" s="51"/>
      <c r="H40" s="51"/>
      <c r="K40" s="24"/>
      <c r="L40" s="24"/>
      <c r="M40" s="24"/>
      <c r="N40" s="24"/>
      <c r="O40" s="24"/>
      <c r="P40" s="24"/>
    </row>
    <row r="41" spans="1:24" x14ac:dyDescent="0.25">
      <c r="A41" s="24"/>
      <c r="B41" s="24"/>
      <c r="C41" s="151"/>
      <c r="D41" s="151"/>
      <c r="E41" s="151"/>
      <c r="F41" s="151"/>
      <c r="G41" s="151"/>
      <c r="H41" s="40"/>
      <c r="I41" s="24"/>
      <c r="J41" s="24"/>
      <c r="K41" s="24"/>
      <c r="L41" s="24"/>
      <c r="M41" s="24"/>
      <c r="N41" s="24"/>
      <c r="O41" s="24"/>
      <c r="P41" s="24"/>
    </row>
    <row r="42" spans="1:24" x14ac:dyDescent="0.25">
      <c r="A42" s="24"/>
      <c r="B42" s="24"/>
      <c r="C42" s="151"/>
      <c r="D42" s="151"/>
      <c r="E42" s="151"/>
      <c r="F42" s="151"/>
      <c r="G42" s="151"/>
      <c r="H42" s="40"/>
      <c r="I42" s="24"/>
      <c r="J42" s="24"/>
      <c r="K42" s="24"/>
      <c r="L42" s="24"/>
      <c r="M42" s="24"/>
      <c r="N42" s="24"/>
      <c r="O42" s="24"/>
      <c r="P42" s="24"/>
    </row>
    <row r="43" spans="1:24" x14ac:dyDescent="0.25">
      <c r="A43" s="24"/>
      <c r="C43" s="152"/>
      <c r="D43" s="152"/>
      <c r="E43" s="152"/>
      <c r="F43" s="152"/>
      <c r="G43" s="152"/>
      <c r="H43" s="40"/>
      <c r="I43" s="24"/>
      <c r="J43" s="24"/>
      <c r="K43" s="24"/>
      <c r="L43" s="24"/>
      <c r="M43" s="24"/>
      <c r="N43" s="24"/>
      <c r="O43" s="24"/>
      <c r="P43" s="24"/>
    </row>
    <row r="44" spans="1:24" x14ac:dyDescent="0.25">
      <c r="A44" s="24"/>
      <c r="C44" s="52" t="str">
        <f>CONCATENATE("Datum / Unterschrift der Projektleitung, ",Vorlage_ZE_Übersicht!C7:E7)</f>
        <v xml:space="preserve">Datum / Unterschrift der Projektleitung, </v>
      </c>
      <c r="D44" s="52"/>
      <c r="E44" s="40"/>
      <c r="F44" s="40"/>
      <c r="G44" s="40"/>
      <c r="H44" s="40"/>
      <c r="I44" s="24"/>
      <c r="J44" s="24"/>
      <c r="K44" s="24"/>
      <c r="L44" s="24"/>
      <c r="M44" s="24"/>
      <c r="N44" s="24"/>
      <c r="O44" s="24"/>
      <c r="P44" s="24"/>
    </row>
    <row r="45" spans="1:24" x14ac:dyDescent="0.25">
      <c r="A45" s="24"/>
      <c r="C45" s="51"/>
      <c r="D45" s="51"/>
      <c r="E45" s="52"/>
      <c r="F45" s="40"/>
      <c r="G45" s="40"/>
      <c r="H45" s="40"/>
      <c r="I45" s="24"/>
      <c r="J45" s="24"/>
      <c r="K45" s="24"/>
      <c r="L45" s="24"/>
      <c r="M45" s="24"/>
      <c r="N45" s="24"/>
      <c r="O45" s="24"/>
      <c r="P45" s="24"/>
    </row>
    <row r="46" spans="1:24" x14ac:dyDescent="0.25">
      <c r="A46" s="24"/>
      <c r="E46" s="24"/>
      <c r="F46" s="24"/>
      <c r="G46" s="24"/>
      <c r="H46" s="24"/>
      <c r="I46" s="24"/>
      <c r="J46" s="24"/>
      <c r="K46" s="24"/>
      <c r="L46" s="24"/>
      <c r="M46" s="24"/>
      <c r="N46" s="24"/>
      <c r="O46" s="24"/>
      <c r="P46" s="24"/>
    </row>
    <row r="47" spans="1:24" x14ac:dyDescent="0.25">
      <c r="A47" s="24"/>
      <c r="E47" s="24"/>
      <c r="F47" s="24"/>
      <c r="G47" s="24"/>
      <c r="H47" s="24"/>
      <c r="I47" s="24"/>
      <c r="J47" s="24"/>
      <c r="K47" s="24"/>
      <c r="L47" s="24"/>
      <c r="M47" s="24"/>
      <c r="N47" s="24"/>
      <c r="O47" s="24"/>
      <c r="P47" s="24"/>
    </row>
    <row r="48" spans="1:24" x14ac:dyDescent="0.25">
      <c r="A48" s="24"/>
      <c r="F48" s="24"/>
      <c r="G48" s="24"/>
      <c r="H48" s="24"/>
      <c r="I48" s="24"/>
      <c r="J48" s="24"/>
      <c r="K48" s="24"/>
      <c r="L48" s="24"/>
      <c r="M48" s="24"/>
      <c r="N48" s="24"/>
      <c r="O48" s="24"/>
      <c r="P48" s="24"/>
    </row>
    <row r="49" spans="1:16" x14ac:dyDescent="0.25">
      <c r="A49" s="24"/>
      <c r="B49" s="24"/>
      <c r="C49" s="24"/>
      <c r="D49" s="24"/>
      <c r="E49" s="24"/>
      <c r="F49" s="24"/>
      <c r="G49" s="24"/>
      <c r="H49" s="24"/>
      <c r="I49" s="24"/>
      <c r="J49" s="24"/>
      <c r="K49" s="24"/>
      <c r="L49" s="24"/>
      <c r="M49" s="24"/>
      <c r="N49" s="24"/>
      <c r="O49" s="24"/>
      <c r="P49" s="24"/>
    </row>
    <row r="50" spans="1:16" x14ac:dyDescent="0.25">
      <c r="A50" s="24"/>
      <c r="B50" s="24"/>
      <c r="C50" s="24"/>
      <c r="D50" s="24"/>
      <c r="E50" s="24"/>
      <c r="F50" s="24"/>
      <c r="G50" s="24"/>
      <c r="H50" s="24"/>
      <c r="I50" s="24"/>
      <c r="J50" s="24"/>
      <c r="K50" s="24"/>
      <c r="L50" s="24"/>
      <c r="M50" s="24"/>
      <c r="N50" s="24"/>
      <c r="O50" s="24"/>
      <c r="P50" s="24"/>
    </row>
    <row r="51" spans="1:16" x14ac:dyDescent="0.25">
      <c r="A51" s="24"/>
      <c r="B51" s="24"/>
      <c r="C51" s="24"/>
      <c r="D51" s="24"/>
      <c r="E51" s="24"/>
      <c r="F51" s="24"/>
      <c r="G51" s="24"/>
      <c r="H51" s="24"/>
      <c r="I51" s="24"/>
      <c r="J51" s="24"/>
      <c r="K51" s="24"/>
      <c r="L51" s="24"/>
      <c r="M51" s="24"/>
      <c r="N51" s="24"/>
      <c r="O51" s="24"/>
      <c r="P51" s="24"/>
    </row>
    <row r="52" spans="1:16" x14ac:dyDescent="0.25">
      <c r="A52" s="24"/>
      <c r="B52" s="24"/>
      <c r="C52" s="24"/>
      <c r="D52" s="24"/>
      <c r="E52" s="24"/>
      <c r="F52" s="24"/>
      <c r="G52" s="24"/>
      <c r="H52" s="24"/>
      <c r="I52" s="24"/>
      <c r="J52" s="24"/>
      <c r="K52" s="24"/>
      <c r="L52" s="24"/>
      <c r="M52" s="24"/>
      <c r="N52" s="24"/>
      <c r="O52" s="24"/>
      <c r="P52" s="24"/>
    </row>
    <row r="53" spans="1:16" x14ac:dyDescent="0.25">
      <c r="A53" s="24"/>
      <c r="B53" s="24"/>
      <c r="C53" s="24"/>
      <c r="D53" s="24"/>
      <c r="E53" s="24"/>
      <c r="F53" s="24"/>
      <c r="G53" s="24"/>
      <c r="H53" s="24"/>
      <c r="I53" s="24"/>
      <c r="J53" s="24"/>
      <c r="K53" s="24"/>
      <c r="L53" s="24"/>
      <c r="M53" s="24"/>
      <c r="N53" s="24"/>
      <c r="O53" s="24"/>
      <c r="P53" s="24"/>
    </row>
    <row r="54" spans="1:16" x14ac:dyDescent="0.25">
      <c r="A54" s="24"/>
      <c r="B54" s="24"/>
      <c r="C54" s="24"/>
      <c r="D54" s="24"/>
      <c r="E54" s="24"/>
      <c r="F54" s="24"/>
      <c r="G54" s="24"/>
      <c r="H54" s="24"/>
      <c r="I54" s="24"/>
      <c r="J54" s="24"/>
      <c r="K54" s="24"/>
      <c r="L54" s="24"/>
      <c r="M54" s="24"/>
      <c r="N54" s="24"/>
      <c r="O54" s="24"/>
      <c r="P54" s="24"/>
    </row>
    <row r="55" spans="1:16" x14ac:dyDescent="0.25">
      <c r="A55" s="24"/>
      <c r="B55" s="24"/>
      <c r="C55" s="24"/>
      <c r="D55" s="24"/>
      <c r="E55" s="24"/>
      <c r="F55" s="24"/>
      <c r="G55" s="24"/>
      <c r="H55" s="24"/>
      <c r="I55" s="24"/>
      <c r="J55" s="24"/>
      <c r="K55" s="24"/>
      <c r="L55" s="24"/>
      <c r="M55" s="24"/>
      <c r="N55" s="24"/>
      <c r="O55" s="24"/>
      <c r="P55" s="24"/>
    </row>
    <row r="56" spans="1:16" x14ac:dyDescent="0.25">
      <c r="A56" s="24"/>
      <c r="B56" s="24"/>
      <c r="C56" s="24"/>
      <c r="D56" s="24"/>
      <c r="E56" s="24"/>
      <c r="F56" s="24"/>
      <c r="G56" s="24"/>
      <c r="H56" s="24"/>
      <c r="I56" s="24"/>
      <c r="J56" s="24"/>
      <c r="K56" s="24"/>
      <c r="L56" s="24"/>
      <c r="M56" s="24"/>
      <c r="N56" s="24"/>
      <c r="O56" s="24"/>
      <c r="P56" s="24"/>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62" priority="12">
      <formula>NOT(CELL("Schutz",A3))</formula>
    </cfRule>
  </conditionalFormatting>
  <conditionalFormatting sqref="A1:G2 F3:G5 F6:XFD7 A33:B44 H33:XFD44 A45:XFD1048576">
    <cfRule type="expression" dxfId="61" priority="20">
      <formula>NOT(CELL("Schutz",A1))</formula>
    </cfRule>
  </conditionalFormatting>
  <conditionalFormatting sqref="A8:XFD32">
    <cfRule type="expression" dxfId="60" priority="1">
      <formula>NOT(CELL("Schutz",A8))</formula>
    </cfRule>
  </conditionalFormatting>
  <conditionalFormatting sqref="C3:C5">
    <cfRule type="expression" dxfId="59" priority="10">
      <formula>NOT(CELL("Schutz",C3))</formula>
    </cfRule>
  </conditionalFormatting>
  <conditionalFormatting sqref="C7">
    <cfRule type="expression" dxfId="58" priority="8">
      <formula>NOT(CELL("Schutz",C7))</formula>
    </cfRule>
  </conditionalFormatting>
  <conditionalFormatting sqref="C33:G33 C34 C37:G40 C41 C44:G44">
    <cfRule type="expression" dxfId="57" priority="9">
      <formula>NOT(CELL("Schutz",C33))</formula>
    </cfRule>
  </conditionalFormatting>
  <conditionalFormatting sqref="H1:XFD5">
    <cfRule type="expression" dxfId="56" priority="5">
      <formula>NOT(CELL("Schutz",H1))</formula>
    </cfRule>
  </conditionalFormatting>
  <dataValidations count="3">
    <dataValidation type="list" allowBlank="1" showInputMessage="1" showErrorMessage="1" sqref="C10:C29" xr:uid="{00000000-0002-0000-0500-000000000000}">
      <formula1>"Geschäftsführung, Abteilungsleitung, Fachkraft, Hilfskraft, Sonstige"</formula1>
    </dataValidation>
    <dataValidation type="list" allowBlank="1" showInputMessage="1" showErrorMessage="1" sqref="D10:D29" xr:uid="{00000000-0002-0000-0500-000001000000}">
      <formula1>"Bedarfserhebung, Beratung, Workshop, Sonstiges"</formula1>
    </dataValidation>
    <dataValidation type="list" allowBlank="1" showInputMessage="1" showErrorMessage="1" sqref="D30" xr:uid="{00000000-0002-0000-05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X56"/>
  <sheetViews>
    <sheetView zoomScaleNormal="100" workbookViewId="0">
      <pane xSplit="6" ySplit="9" topLeftCell="G22"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23" t="s">
        <v>40</v>
      </c>
      <c r="B1" s="22"/>
      <c r="C1" s="26"/>
      <c r="D1" s="22"/>
      <c r="E1" s="11"/>
      <c r="F1" s="22"/>
      <c r="H1" s="97">
        <v>2023</v>
      </c>
      <c r="I1" s="61" t="s">
        <v>51</v>
      </c>
      <c r="J1" s="62" t="s">
        <v>66</v>
      </c>
      <c r="K1" s="62" t="s">
        <v>67</v>
      </c>
    </row>
    <row r="2" spans="1:19" ht="18" customHeight="1" thickBot="1" x14ac:dyDescent="0.3">
      <c r="A2" s="23" t="s">
        <v>83</v>
      </c>
      <c r="B2" s="22"/>
      <c r="C2" s="26"/>
      <c r="D2" s="22"/>
      <c r="E2" s="22"/>
      <c r="F2" s="22"/>
      <c r="I2" s="58" t="s">
        <v>34</v>
      </c>
      <c r="J2" s="59">
        <v>30.1</v>
      </c>
      <c r="K2" s="60" t="s">
        <v>94</v>
      </c>
    </row>
    <row r="3" spans="1:19" ht="13.5" customHeight="1" x14ac:dyDescent="0.25">
      <c r="A3" s="140" t="s">
        <v>73</v>
      </c>
      <c r="B3" s="140"/>
      <c r="C3" s="141">
        <f>Vorlage_ZE_Übersicht!C8</f>
        <v>0</v>
      </c>
      <c r="D3" s="142"/>
      <c r="E3" s="143"/>
      <c r="F3" s="22"/>
      <c r="I3" s="58" t="s">
        <v>35</v>
      </c>
      <c r="J3" s="59">
        <v>36</v>
      </c>
      <c r="K3" s="60" t="s">
        <v>95</v>
      </c>
    </row>
    <row r="4" spans="1:19" ht="15.75" customHeight="1" x14ac:dyDescent="0.25">
      <c r="A4" s="140" t="s">
        <v>21</v>
      </c>
      <c r="B4" s="140"/>
      <c r="C4" s="144">
        <f>Vorlage_ZE_Übersicht!C6</f>
        <v>0</v>
      </c>
      <c r="D4" s="145"/>
      <c r="E4" s="146"/>
      <c r="F4" s="22"/>
      <c r="I4" s="58" t="s">
        <v>36</v>
      </c>
      <c r="J4" s="59">
        <v>49.5</v>
      </c>
      <c r="K4" s="60" t="s">
        <v>96</v>
      </c>
    </row>
    <row r="5" spans="1:19" ht="15.75" customHeight="1" x14ac:dyDescent="0.25">
      <c r="A5" s="140" t="s">
        <v>74</v>
      </c>
      <c r="B5" s="140"/>
      <c r="C5" s="144">
        <f>Vorlage_ZE_Übersicht!C5</f>
        <v>0</v>
      </c>
      <c r="D5" s="145"/>
      <c r="E5" s="146"/>
      <c r="F5" s="22"/>
      <c r="I5" s="58" t="s">
        <v>37</v>
      </c>
      <c r="J5" s="59">
        <v>61.7</v>
      </c>
      <c r="K5" s="60" t="s">
        <v>97</v>
      </c>
    </row>
    <row r="6" spans="1:19" ht="15.75" x14ac:dyDescent="0.25">
      <c r="A6" s="140" t="s">
        <v>70</v>
      </c>
      <c r="B6" s="140"/>
      <c r="C6" s="163">
        <v>5</v>
      </c>
      <c r="D6" s="164"/>
      <c r="E6" s="16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5">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x14ac:dyDescent="0.25">
      <c r="A10" s="34">
        <v>1</v>
      </c>
      <c r="B10" s="63"/>
      <c r="C10" s="63"/>
      <c r="D10" s="65"/>
      <c r="E10" s="66"/>
      <c r="F10" s="66"/>
      <c r="G10" s="67"/>
      <c r="H10" s="87">
        <f>G10*'PK-BMF für 2023'!$G$12</f>
        <v>0</v>
      </c>
      <c r="I10" s="67"/>
      <c r="J10" s="87">
        <f>I10*'PK-BMF für 2023'!$G$13</f>
        <v>0</v>
      </c>
      <c r="K10" s="67"/>
      <c r="L10" s="87">
        <f>K10*'PK-BMF für 2023'!$G$14</f>
        <v>0</v>
      </c>
      <c r="M10" s="67"/>
      <c r="N10" s="87">
        <f>M10*'PK-BMF für 2023'!$G$18</f>
        <v>0</v>
      </c>
      <c r="O10" s="28">
        <f t="shared" ref="O10:O29" si="0">SUM(H10,J10,L10,N10)</f>
        <v>0</v>
      </c>
      <c r="P10" s="68"/>
      <c r="Q10" s="10"/>
      <c r="R10" s="11"/>
      <c r="S10" s="12"/>
    </row>
    <row r="11" spans="1:19" x14ac:dyDescent="0.25">
      <c r="A11" s="35">
        <f>A10+1</f>
        <v>2</v>
      </c>
      <c r="B11" s="64"/>
      <c r="C11" s="64"/>
      <c r="D11" s="65"/>
      <c r="E11" s="66"/>
      <c r="F11" s="66"/>
      <c r="G11" s="67"/>
      <c r="H11" s="87">
        <f>G11*'PK-BMF für 2023'!$G$12</f>
        <v>0</v>
      </c>
      <c r="I11" s="67"/>
      <c r="J11" s="87">
        <f>I11*'PK-BMF für 2023'!$G$13</f>
        <v>0</v>
      </c>
      <c r="K11" s="67"/>
      <c r="L11" s="87">
        <f>K11*'PK-BMF für 2023'!$G$14</f>
        <v>0</v>
      </c>
      <c r="M11" s="67"/>
      <c r="N11" s="87">
        <f>M11*'PK-BMF für 2023'!$G$18</f>
        <v>0</v>
      </c>
      <c r="O11" s="28">
        <f t="shared" si="0"/>
        <v>0</v>
      </c>
      <c r="P11" s="64"/>
      <c r="Q11" s="12"/>
      <c r="R11" s="12"/>
      <c r="S11" s="12"/>
    </row>
    <row r="12" spans="1:19" x14ac:dyDescent="0.25">
      <c r="A12" s="35">
        <f t="shared" ref="A12:A29" si="1">A11+1</f>
        <v>3</v>
      </c>
      <c r="B12" s="64"/>
      <c r="C12" s="64"/>
      <c r="D12" s="65"/>
      <c r="E12" s="66"/>
      <c r="F12" s="66"/>
      <c r="G12" s="67"/>
      <c r="H12" s="87">
        <f>G12*'PK-BMF für 2023'!$G$12</f>
        <v>0</v>
      </c>
      <c r="I12" s="67"/>
      <c r="J12" s="87">
        <f>I12*'PK-BMF für 2023'!$G$13</f>
        <v>0</v>
      </c>
      <c r="K12" s="67"/>
      <c r="L12" s="87">
        <f>K12*'PK-BMF für 2023'!$G$14</f>
        <v>0</v>
      </c>
      <c r="M12" s="67"/>
      <c r="N12" s="87">
        <f>M12*'PK-BMF für 2023'!$G$18</f>
        <v>0</v>
      </c>
      <c r="O12" s="28">
        <f t="shared" si="0"/>
        <v>0</v>
      </c>
      <c r="P12" s="64"/>
    </row>
    <row r="13" spans="1:19" x14ac:dyDescent="0.25">
      <c r="A13" s="35">
        <f t="shared" si="1"/>
        <v>4</v>
      </c>
      <c r="B13" s="64"/>
      <c r="C13" s="64"/>
      <c r="D13" s="64"/>
      <c r="E13" s="64"/>
      <c r="F13" s="64"/>
      <c r="G13" s="67"/>
      <c r="H13" s="87">
        <f>G13*'PK-BMF für 2023'!$G$12</f>
        <v>0</v>
      </c>
      <c r="I13" s="67"/>
      <c r="J13" s="87">
        <f>I13*'PK-BMF für 2023'!$G$13</f>
        <v>0</v>
      </c>
      <c r="K13" s="67"/>
      <c r="L13" s="87">
        <f>K13*'PK-BMF für 2023'!$G$14</f>
        <v>0</v>
      </c>
      <c r="M13" s="67"/>
      <c r="N13" s="87">
        <f>M13*'PK-BMF für 2023'!$G$18</f>
        <v>0</v>
      </c>
      <c r="O13" s="28">
        <f t="shared" si="0"/>
        <v>0</v>
      </c>
      <c r="P13" s="64"/>
    </row>
    <row r="14" spans="1:19" x14ac:dyDescent="0.25">
      <c r="A14" s="35">
        <f t="shared" si="1"/>
        <v>5</v>
      </c>
      <c r="B14" s="64"/>
      <c r="C14" s="64"/>
      <c r="D14" s="64"/>
      <c r="E14" s="64"/>
      <c r="F14" s="64"/>
      <c r="G14" s="67"/>
      <c r="H14" s="87">
        <f>G14*'PK-BMF für 2023'!$G$12</f>
        <v>0</v>
      </c>
      <c r="I14" s="67"/>
      <c r="J14" s="87">
        <f>I14*'PK-BMF für 2023'!$G$13</f>
        <v>0</v>
      </c>
      <c r="K14" s="67"/>
      <c r="L14" s="87">
        <f>K14*'PK-BMF für 2023'!$G$14</f>
        <v>0</v>
      </c>
      <c r="M14" s="67"/>
      <c r="N14" s="87">
        <f>M14*'PK-BMF für 2023'!$G$18</f>
        <v>0</v>
      </c>
      <c r="O14" s="28">
        <f t="shared" si="0"/>
        <v>0</v>
      </c>
      <c r="P14" s="64"/>
    </row>
    <row r="15" spans="1:19" x14ac:dyDescent="0.25">
      <c r="A15" s="35">
        <f t="shared" si="1"/>
        <v>6</v>
      </c>
      <c r="B15" s="64"/>
      <c r="C15" s="64"/>
      <c r="D15" s="64"/>
      <c r="E15" s="64"/>
      <c r="F15" s="64"/>
      <c r="G15" s="67"/>
      <c r="H15" s="87">
        <f>G15*'PK-BMF für 2023'!$G$12</f>
        <v>0</v>
      </c>
      <c r="I15" s="67"/>
      <c r="J15" s="87">
        <f>I15*'PK-BMF für 2023'!$G$13</f>
        <v>0</v>
      </c>
      <c r="K15" s="67"/>
      <c r="L15" s="87">
        <f>K15*'PK-BMF für 2023'!$G$14</f>
        <v>0</v>
      </c>
      <c r="M15" s="67"/>
      <c r="N15" s="87">
        <f>M15*'PK-BMF für 2023'!$G$18</f>
        <v>0</v>
      </c>
      <c r="O15" s="28">
        <f t="shared" si="0"/>
        <v>0</v>
      </c>
      <c r="P15" s="64"/>
    </row>
    <row r="16" spans="1:19" x14ac:dyDescent="0.25">
      <c r="A16" s="35">
        <f t="shared" si="1"/>
        <v>7</v>
      </c>
      <c r="B16" s="64"/>
      <c r="C16" s="64"/>
      <c r="D16" s="64"/>
      <c r="E16" s="64"/>
      <c r="F16" s="64"/>
      <c r="G16" s="67"/>
      <c r="H16" s="87">
        <f>G16*'PK-BMF für 2023'!$G$12</f>
        <v>0</v>
      </c>
      <c r="I16" s="67"/>
      <c r="J16" s="87">
        <f>I16*'PK-BMF für 2023'!$G$13</f>
        <v>0</v>
      </c>
      <c r="K16" s="67"/>
      <c r="L16" s="87">
        <f>K16*'PK-BMF für 2023'!$G$14</f>
        <v>0</v>
      </c>
      <c r="M16" s="67"/>
      <c r="N16" s="87">
        <f>M16*'PK-BMF für 2023'!$G$18</f>
        <v>0</v>
      </c>
      <c r="O16" s="28">
        <f t="shared" si="0"/>
        <v>0</v>
      </c>
      <c r="P16" s="64"/>
    </row>
    <row r="17" spans="1:16" x14ac:dyDescent="0.25">
      <c r="A17" s="35">
        <f t="shared" si="1"/>
        <v>8</v>
      </c>
      <c r="B17" s="64"/>
      <c r="C17" s="64"/>
      <c r="D17" s="64"/>
      <c r="E17" s="64"/>
      <c r="F17" s="64"/>
      <c r="G17" s="67"/>
      <c r="H17" s="87">
        <f>G17*'PK-BMF für 2023'!$G$12</f>
        <v>0</v>
      </c>
      <c r="I17" s="67"/>
      <c r="J17" s="87">
        <f>I17*'PK-BMF für 2023'!$G$13</f>
        <v>0</v>
      </c>
      <c r="K17" s="67"/>
      <c r="L17" s="87">
        <f>K17*'PK-BMF für 2023'!$G$14</f>
        <v>0</v>
      </c>
      <c r="M17" s="67"/>
      <c r="N17" s="87">
        <f>M17*'PK-BMF für 2023'!$G$18</f>
        <v>0</v>
      </c>
      <c r="O17" s="28">
        <f t="shared" si="0"/>
        <v>0</v>
      </c>
      <c r="P17" s="64"/>
    </row>
    <row r="18" spans="1:16" x14ac:dyDescent="0.25">
      <c r="A18" s="35">
        <f t="shared" si="1"/>
        <v>9</v>
      </c>
      <c r="B18" s="64"/>
      <c r="C18" s="64"/>
      <c r="D18" s="64"/>
      <c r="E18" s="64"/>
      <c r="F18" s="64"/>
      <c r="G18" s="67"/>
      <c r="H18" s="87">
        <f>G18*'PK-BMF für 2023'!$G$12</f>
        <v>0</v>
      </c>
      <c r="I18" s="67"/>
      <c r="J18" s="87">
        <f>I18*'PK-BMF für 2023'!$G$13</f>
        <v>0</v>
      </c>
      <c r="K18" s="67"/>
      <c r="L18" s="87">
        <f>K18*'PK-BMF für 2023'!$G$14</f>
        <v>0</v>
      </c>
      <c r="M18" s="67"/>
      <c r="N18" s="87">
        <f>M18*'PK-BMF für 2023'!$G$18</f>
        <v>0</v>
      </c>
      <c r="O18" s="28">
        <f t="shared" si="0"/>
        <v>0</v>
      </c>
      <c r="P18" s="64"/>
    </row>
    <row r="19" spans="1:16" x14ac:dyDescent="0.25">
      <c r="A19" s="35">
        <f t="shared" si="1"/>
        <v>10</v>
      </c>
      <c r="B19" s="64"/>
      <c r="C19" s="64"/>
      <c r="D19" s="64"/>
      <c r="E19" s="64"/>
      <c r="F19" s="64"/>
      <c r="G19" s="67"/>
      <c r="H19" s="87">
        <f>G19*'PK-BMF für 2023'!$G$12</f>
        <v>0</v>
      </c>
      <c r="I19" s="67"/>
      <c r="J19" s="87">
        <f>I19*'PK-BMF für 2023'!$G$13</f>
        <v>0</v>
      </c>
      <c r="K19" s="67"/>
      <c r="L19" s="87">
        <f>K19*'PK-BMF für 2023'!$G$14</f>
        <v>0</v>
      </c>
      <c r="M19" s="67"/>
      <c r="N19" s="87">
        <f>M19*'PK-BMF für 2023'!$G$18</f>
        <v>0</v>
      </c>
      <c r="O19" s="28">
        <f t="shared" si="0"/>
        <v>0</v>
      </c>
      <c r="P19" s="64"/>
    </row>
    <row r="20" spans="1:16" x14ac:dyDescent="0.25">
      <c r="A20" s="35">
        <f t="shared" si="1"/>
        <v>11</v>
      </c>
      <c r="B20" s="64"/>
      <c r="C20" s="64"/>
      <c r="D20" s="64"/>
      <c r="E20" s="64"/>
      <c r="F20" s="64"/>
      <c r="G20" s="67"/>
      <c r="H20" s="87">
        <f>G20*'PK-BMF für 2023'!$G$12</f>
        <v>0</v>
      </c>
      <c r="I20" s="67"/>
      <c r="J20" s="87">
        <f>I20*'PK-BMF für 2023'!$G$13</f>
        <v>0</v>
      </c>
      <c r="K20" s="67"/>
      <c r="L20" s="87">
        <f>K20*'PK-BMF für 2023'!$G$14</f>
        <v>0</v>
      </c>
      <c r="M20" s="67"/>
      <c r="N20" s="87">
        <f>M20*'PK-BMF für 2023'!$G$18</f>
        <v>0</v>
      </c>
      <c r="O20" s="28">
        <f t="shared" si="0"/>
        <v>0</v>
      </c>
      <c r="P20" s="64"/>
    </row>
    <row r="21" spans="1:16" x14ac:dyDescent="0.25">
      <c r="A21" s="35">
        <f t="shared" si="1"/>
        <v>12</v>
      </c>
      <c r="B21" s="64"/>
      <c r="C21" s="64"/>
      <c r="D21" s="64"/>
      <c r="E21" s="64"/>
      <c r="F21" s="64"/>
      <c r="G21" s="67"/>
      <c r="H21" s="87">
        <f>G21*'PK-BMF für 2023'!$G$12</f>
        <v>0</v>
      </c>
      <c r="I21" s="67"/>
      <c r="J21" s="87">
        <f>I21*'PK-BMF für 2023'!$G$13</f>
        <v>0</v>
      </c>
      <c r="K21" s="67"/>
      <c r="L21" s="87">
        <f>K21*'PK-BMF für 2023'!$G$14</f>
        <v>0</v>
      </c>
      <c r="M21" s="67"/>
      <c r="N21" s="87">
        <f>M21*'PK-BMF für 2023'!$G$18</f>
        <v>0</v>
      </c>
      <c r="O21" s="28">
        <f t="shared" si="0"/>
        <v>0</v>
      </c>
      <c r="P21" s="64"/>
    </row>
    <row r="22" spans="1:16" x14ac:dyDescent="0.25">
      <c r="A22" s="35">
        <f t="shared" si="1"/>
        <v>13</v>
      </c>
      <c r="B22" s="64"/>
      <c r="C22" s="64"/>
      <c r="D22" s="64"/>
      <c r="E22" s="64"/>
      <c r="F22" s="64"/>
      <c r="G22" s="67"/>
      <c r="H22" s="87">
        <f>G22*'PK-BMF für 2023'!$G$12</f>
        <v>0</v>
      </c>
      <c r="I22" s="67"/>
      <c r="J22" s="87">
        <f>I22*'PK-BMF für 2023'!$G$13</f>
        <v>0</v>
      </c>
      <c r="K22" s="67"/>
      <c r="L22" s="87">
        <f>K22*'PK-BMF für 2023'!$G$14</f>
        <v>0</v>
      </c>
      <c r="M22" s="67"/>
      <c r="N22" s="87">
        <f>M22*'PK-BMF für 2023'!$G$18</f>
        <v>0</v>
      </c>
      <c r="O22" s="28">
        <f t="shared" si="0"/>
        <v>0</v>
      </c>
      <c r="P22" s="64"/>
    </row>
    <row r="23" spans="1:16" x14ac:dyDescent="0.25">
      <c r="A23" s="35">
        <f t="shared" si="1"/>
        <v>14</v>
      </c>
      <c r="B23" s="64"/>
      <c r="C23" s="64"/>
      <c r="D23" s="64"/>
      <c r="E23" s="64"/>
      <c r="F23" s="64"/>
      <c r="G23" s="67"/>
      <c r="H23" s="87">
        <f>G23*'PK-BMF für 2023'!$G$12</f>
        <v>0</v>
      </c>
      <c r="I23" s="67"/>
      <c r="J23" s="87">
        <f>I23*'PK-BMF für 2023'!$G$13</f>
        <v>0</v>
      </c>
      <c r="K23" s="67"/>
      <c r="L23" s="87">
        <f>K23*'PK-BMF für 2023'!$G$14</f>
        <v>0</v>
      </c>
      <c r="M23" s="67"/>
      <c r="N23" s="87">
        <f>M23*'PK-BMF für 2023'!$G$18</f>
        <v>0</v>
      </c>
      <c r="O23" s="28">
        <f t="shared" si="0"/>
        <v>0</v>
      </c>
      <c r="P23" s="64"/>
    </row>
    <row r="24" spans="1:16" x14ac:dyDescent="0.25">
      <c r="A24" s="35">
        <f t="shared" si="1"/>
        <v>15</v>
      </c>
      <c r="B24" s="64"/>
      <c r="C24" s="64"/>
      <c r="D24" s="64"/>
      <c r="E24" s="64"/>
      <c r="F24" s="64"/>
      <c r="G24" s="67"/>
      <c r="H24" s="87">
        <f>G24*'PK-BMF für 2023'!$G$12</f>
        <v>0</v>
      </c>
      <c r="I24" s="67"/>
      <c r="J24" s="87">
        <f>I24*'PK-BMF für 2023'!$G$13</f>
        <v>0</v>
      </c>
      <c r="K24" s="67"/>
      <c r="L24" s="87">
        <f>K24*'PK-BMF für 2023'!$G$14</f>
        <v>0</v>
      </c>
      <c r="M24" s="67"/>
      <c r="N24" s="87">
        <f>M24*'PK-BMF für 2023'!$G$18</f>
        <v>0</v>
      </c>
      <c r="O24" s="28">
        <f t="shared" si="0"/>
        <v>0</v>
      </c>
      <c r="P24" s="64"/>
    </row>
    <row r="25" spans="1:16" x14ac:dyDescent="0.25">
      <c r="A25" s="35">
        <f t="shared" si="1"/>
        <v>16</v>
      </c>
      <c r="B25" s="64"/>
      <c r="C25" s="64"/>
      <c r="D25" s="64"/>
      <c r="E25" s="64"/>
      <c r="F25" s="64"/>
      <c r="G25" s="67"/>
      <c r="H25" s="87">
        <f>G25*'PK-BMF für 2023'!$G$12</f>
        <v>0</v>
      </c>
      <c r="I25" s="67"/>
      <c r="J25" s="87">
        <f>I25*'PK-BMF für 2023'!$G$13</f>
        <v>0</v>
      </c>
      <c r="K25" s="67"/>
      <c r="L25" s="87">
        <f>K25*'PK-BMF für 2023'!$G$14</f>
        <v>0</v>
      </c>
      <c r="M25" s="67"/>
      <c r="N25" s="87">
        <f>M25*'PK-BMF für 2023'!$G$18</f>
        <v>0</v>
      </c>
      <c r="O25" s="28">
        <f t="shared" si="0"/>
        <v>0</v>
      </c>
      <c r="P25" s="64"/>
    </row>
    <row r="26" spans="1:16" x14ac:dyDescent="0.25">
      <c r="A26" s="35">
        <f t="shared" si="1"/>
        <v>17</v>
      </c>
      <c r="B26" s="64"/>
      <c r="C26" s="64"/>
      <c r="D26" s="64"/>
      <c r="E26" s="64"/>
      <c r="F26" s="64"/>
      <c r="G26" s="67"/>
      <c r="H26" s="87">
        <f>G26*'PK-BMF für 2023'!$G$12</f>
        <v>0</v>
      </c>
      <c r="I26" s="67"/>
      <c r="J26" s="87">
        <f>I26*'PK-BMF für 2023'!$G$13</f>
        <v>0</v>
      </c>
      <c r="K26" s="67"/>
      <c r="L26" s="87">
        <f>K26*'PK-BMF für 2023'!$G$14</f>
        <v>0</v>
      </c>
      <c r="M26" s="67"/>
      <c r="N26" s="87">
        <f>M26*'PK-BMF für 2023'!$G$18</f>
        <v>0</v>
      </c>
      <c r="O26" s="28">
        <f t="shared" si="0"/>
        <v>0</v>
      </c>
      <c r="P26" s="64"/>
    </row>
    <row r="27" spans="1:16" x14ac:dyDescent="0.25">
      <c r="A27" s="35">
        <f t="shared" si="1"/>
        <v>18</v>
      </c>
      <c r="B27" s="64"/>
      <c r="C27" s="64"/>
      <c r="D27" s="64"/>
      <c r="E27" s="64"/>
      <c r="F27" s="64"/>
      <c r="G27" s="67"/>
      <c r="H27" s="87">
        <f>G27*'PK-BMF für 2023'!$G$12</f>
        <v>0</v>
      </c>
      <c r="I27" s="67"/>
      <c r="J27" s="87">
        <f>I27*'PK-BMF für 2023'!$G$13</f>
        <v>0</v>
      </c>
      <c r="K27" s="67"/>
      <c r="L27" s="87">
        <f>K27*'PK-BMF für 2023'!$G$14</f>
        <v>0</v>
      </c>
      <c r="M27" s="67"/>
      <c r="N27" s="87">
        <f>M27*'PK-BMF für 2023'!$G$18</f>
        <v>0</v>
      </c>
      <c r="O27" s="28">
        <f t="shared" si="0"/>
        <v>0</v>
      </c>
      <c r="P27" s="64"/>
    </row>
    <row r="28" spans="1:16" x14ac:dyDescent="0.25">
      <c r="A28" s="35">
        <f t="shared" si="1"/>
        <v>19</v>
      </c>
      <c r="B28" s="64"/>
      <c r="C28" s="64"/>
      <c r="D28" s="64"/>
      <c r="E28" s="64"/>
      <c r="F28" s="64"/>
      <c r="G28" s="67"/>
      <c r="H28" s="87">
        <f>G28*'PK-BMF für 2023'!$G$12</f>
        <v>0</v>
      </c>
      <c r="I28" s="67"/>
      <c r="J28" s="87">
        <f>I28*'PK-BMF für 2023'!$G$13</f>
        <v>0</v>
      </c>
      <c r="K28" s="67"/>
      <c r="L28" s="87">
        <f>K28*'PK-BMF für 2023'!$G$14</f>
        <v>0</v>
      </c>
      <c r="M28" s="67"/>
      <c r="N28" s="87">
        <f>M28*'PK-BMF für 2023'!$G$18</f>
        <v>0</v>
      </c>
      <c r="O28" s="28">
        <f t="shared" si="0"/>
        <v>0</v>
      </c>
      <c r="P28" s="64"/>
    </row>
    <row r="29" spans="1:16" x14ac:dyDescent="0.25">
      <c r="A29" s="35">
        <f t="shared" si="1"/>
        <v>20</v>
      </c>
      <c r="B29" s="64"/>
      <c r="C29" s="64"/>
      <c r="D29" s="64"/>
      <c r="E29" s="64"/>
      <c r="F29" s="64"/>
      <c r="G29" s="67"/>
      <c r="H29" s="87">
        <f>G29*'PK-BMF für 2023'!$G$12</f>
        <v>0</v>
      </c>
      <c r="I29" s="67"/>
      <c r="J29" s="87">
        <f>I29*'PK-BMF für 2023'!$G$13</f>
        <v>0</v>
      </c>
      <c r="K29" s="67"/>
      <c r="L29" s="87">
        <f>K29*'PK-BMF für 2023'!$G$14</f>
        <v>0</v>
      </c>
      <c r="M29" s="67"/>
      <c r="N29" s="87">
        <f>M29*'PK-BMF für 2023'!$G$18</f>
        <v>0</v>
      </c>
      <c r="O29" s="28">
        <f t="shared" si="0"/>
        <v>0</v>
      </c>
      <c r="P29" s="64"/>
    </row>
    <row r="30" spans="1:16" ht="23.25" customHeight="1" x14ac:dyDescent="0.25">
      <c r="A30" s="30" t="s">
        <v>43</v>
      </c>
      <c r="B30" s="36"/>
      <c r="C30" s="30"/>
      <c r="D30" s="30"/>
      <c r="E30" s="30"/>
      <c r="F30" s="30"/>
      <c r="G30" s="30">
        <f t="shared" ref="G30:O30" si="2">SUM(G10:G29)</f>
        <v>0</v>
      </c>
      <c r="H30" s="37">
        <f t="shared" si="2"/>
        <v>0</v>
      </c>
      <c r="I30" s="30">
        <f t="shared" si="2"/>
        <v>0</v>
      </c>
      <c r="J30" s="37">
        <f t="shared" si="2"/>
        <v>0</v>
      </c>
      <c r="K30" s="37">
        <f t="shared" si="2"/>
        <v>0</v>
      </c>
      <c r="L30" s="37">
        <f t="shared" si="2"/>
        <v>0</v>
      </c>
      <c r="M30" s="30">
        <f t="shared" si="2"/>
        <v>0</v>
      </c>
      <c r="N30" s="37">
        <f t="shared" si="2"/>
        <v>0</v>
      </c>
      <c r="O30" s="31">
        <f t="shared" si="2"/>
        <v>0</v>
      </c>
      <c r="P30" s="29"/>
    </row>
    <row r="31" spans="1:16" x14ac:dyDescent="0.25">
      <c r="A31" s="24"/>
      <c r="B31" s="24"/>
      <c r="C31" s="24"/>
      <c r="D31" s="24"/>
      <c r="E31" s="24"/>
      <c r="F31" s="24"/>
      <c r="G31" s="24"/>
      <c r="H31" s="24"/>
      <c r="I31" s="24"/>
      <c r="J31" s="24"/>
      <c r="K31" s="24"/>
      <c r="L31" s="24"/>
      <c r="M31" s="24"/>
      <c r="N31" s="10"/>
      <c r="O31" s="10"/>
      <c r="P31" s="24"/>
    </row>
    <row r="32" spans="1:16" x14ac:dyDescent="0.25">
      <c r="A32" s="24"/>
      <c r="B32" s="24"/>
      <c r="C32" s="24"/>
      <c r="D32" s="24"/>
      <c r="E32" s="24"/>
      <c r="F32" s="24"/>
      <c r="G32" s="24"/>
      <c r="H32" s="24"/>
      <c r="I32" s="24"/>
      <c r="J32" s="24"/>
      <c r="K32" s="24"/>
      <c r="L32" s="24"/>
      <c r="M32" s="24"/>
      <c r="N32" s="10"/>
      <c r="O32" s="10"/>
      <c r="P32" s="24"/>
    </row>
    <row r="33" spans="1:24" x14ac:dyDescent="0.25">
      <c r="A33" s="24"/>
      <c r="B33" s="27" t="s">
        <v>60</v>
      </c>
      <c r="C33" s="50" t="s">
        <v>46</v>
      </c>
      <c r="D33" s="50"/>
      <c r="E33" s="40"/>
      <c r="F33" s="40"/>
      <c r="G33" s="51"/>
      <c r="H33" s="51"/>
      <c r="K33" s="24"/>
      <c r="L33" s="24"/>
      <c r="M33" s="24"/>
      <c r="N33" s="24"/>
      <c r="O33" s="24"/>
      <c r="P33" s="24"/>
    </row>
    <row r="34" spans="1:24" x14ac:dyDescent="0.25">
      <c r="A34" s="24"/>
      <c r="B34" s="27"/>
      <c r="C34" s="149"/>
      <c r="D34" s="149"/>
      <c r="E34" s="149"/>
      <c r="F34" s="149"/>
      <c r="G34" s="149"/>
      <c r="H34" s="51"/>
      <c r="K34" s="24"/>
      <c r="L34" s="24"/>
      <c r="M34" s="24"/>
      <c r="N34" s="24"/>
      <c r="O34" s="24"/>
      <c r="P34" s="24"/>
    </row>
    <row r="35" spans="1:24" x14ac:dyDescent="0.25">
      <c r="A35" s="24"/>
      <c r="B35" s="27"/>
      <c r="C35" s="149"/>
      <c r="D35" s="149"/>
      <c r="E35" s="149"/>
      <c r="F35" s="149"/>
      <c r="G35" s="149"/>
      <c r="H35" s="51"/>
      <c r="K35" s="24"/>
      <c r="L35" s="24"/>
      <c r="M35" s="24"/>
      <c r="N35" s="24"/>
      <c r="O35" s="24"/>
      <c r="P35" s="24"/>
    </row>
    <row r="36" spans="1:24" x14ac:dyDescent="0.25">
      <c r="A36" s="24"/>
      <c r="C36" s="150"/>
      <c r="D36" s="150"/>
      <c r="E36" s="150"/>
      <c r="F36" s="150"/>
      <c r="G36" s="150"/>
      <c r="H36" s="51"/>
      <c r="K36" s="39"/>
      <c r="L36" s="39"/>
      <c r="M36" s="39"/>
      <c r="N36" s="39"/>
      <c r="O36" s="39"/>
      <c r="P36" s="39"/>
      <c r="Q36" s="14"/>
      <c r="R36" s="14"/>
      <c r="S36" s="14"/>
      <c r="T36" s="14"/>
      <c r="U36" s="14"/>
      <c r="V36" s="14"/>
      <c r="W36" s="14"/>
      <c r="X36" s="14"/>
    </row>
    <row r="37" spans="1:24" x14ac:dyDescent="0.25">
      <c r="A37" s="24"/>
      <c r="B37" s="38"/>
      <c r="C37" s="52" t="str">
        <f>CONCATENATE("Datum / Unterschrift des/der Vertretungsbefugten, ",C7)</f>
        <v>Datum / Unterschrift des/der Vertretungsbefugten, 0</v>
      </c>
      <c r="D37" s="52"/>
      <c r="E37" s="40"/>
      <c r="F37" s="52"/>
      <c r="G37" s="51"/>
      <c r="H37" s="51"/>
      <c r="K37" s="39"/>
      <c r="L37" s="39"/>
      <c r="M37" s="39"/>
      <c r="N37" s="39"/>
      <c r="O37" s="39"/>
      <c r="P37" s="39"/>
      <c r="Q37" s="14"/>
      <c r="R37" s="14"/>
      <c r="S37" s="14"/>
      <c r="T37" s="14"/>
      <c r="U37" s="14"/>
      <c r="V37" s="14"/>
      <c r="W37" s="14"/>
      <c r="X37" s="14"/>
    </row>
    <row r="38" spans="1:24" x14ac:dyDescent="0.25">
      <c r="A38" s="24"/>
      <c r="B38" s="38"/>
      <c r="C38" s="50"/>
      <c r="D38" s="52"/>
      <c r="E38" s="52"/>
      <c r="F38" s="52"/>
      <c r="G38" s="51"/>
      <c r="H38" s="51"/>
      <c r="K38" s="39"/>
      <c r="L38" s="39"/>
      <c r="M38" s="39"/>
      <c r="N38" s="39"/>
      <c r="O38" s="39"/>
      <c r="P38" s="39"/>
      <c r="Q38" s="14"/>
      <c r="R38" s="14"/>
      <c r="S38" s="14"/>
      <c r="T38" s="14"/>
      <c r="U38" s="14"/>
      <c r="V38" s="14"/>
      <c r="W38" s="14"/>
      <c r="X38" s="14"/>
    </row>
    <row r="39" spans="1:24" x14ac:dyDescent="0.25">
      <c r="A39" s="24"/>
      <c r="B39" s="24"/>
      <c r="C39" s="40"/>
      <c r="D39" s="40"/>
      <c r="E39" s="40"/>
      <c r="F39" s="40"/>
      <c r="G39" s="51"/>
      <c r="H39" s="51"/>
      <c r="K39" s="24"/>
      <c r="L39" s="24"/>
      <c r="M39" s="24"/>
      <c r="N39" s="24"/>
      <c r="O39" s="24"/>
      <c r="P39" s="24"/>
    </row>
    <row r="40" spans="1:24" x14ac:dyDescent="0.25">
      <c r="A40" s="24"/>
      <c r="B40" s="27" t="s">
        <v>61</v>
      </c>
      <c r="C40" s="50" t="s">
        <v>47</v>
      </c>
      <c r="D40" s="52"/>
      <c r="E40" s="52"/>
      <c r="F40" s="40"/>
      <c r="G40" s="51"/>
      <c r="H40" s="51"/>
      <c r="K40" s="24"/>
      <c r="L40" s="24"/>
      <c r="M40" s="24"/>
      <c r="N40" s="24"/>
      <c r="O40" s="24"/>
      <c r="P40" s="24"/>
    </row>
    <row r="41" spans="1:24" x14ac:dyDescent="0.25">
      <c r="A41" s="24"/>
      <c r="B41" s="24"/>
      <c r="C41" s="151"/>
      <c r="D41" s="151"/>
      <c r="E41" s="151"/>
      <c r="F41" s="151"/>
      <c r="G41" s="151"/>
      <c r="H41" s="40"/>
      <c r="I41" s="24"/>
      <c r="J41" s="24"/>
      <c r="K41" s="24"/>
      <c r="L41" s="24"/>
      <c r="M41" s="24"/>
      <c r="N41" s="24"/>
      <c r="O41" s="24"/>
      <c r="P41" s="24"/>
    </row>
    <row r="42" spans="1:24" x14ac:dyDescent="0.25">
      <c r="A42" s="24"/>
      <c r="B42" s="24"/>
      <c r="C42" s="151"/>
      <c r="D42" s="151"/>
      <c r="E42" s="151"/>
      <c r="F42" s="151"/>
      <c r="G42" s="151"/>
      <c r="H42" s="40"/>
      <c r="I42" s="24"/>
      <c r="J42" s="24"/>
      <c r="K42" s="24"/>
      <c r="L42" s="24"/>
      <c r="M42" s="24"/>
      <c r="N42" s="24"/>
      <c r="O42" s="24"/>
      <c r="P42" s="24"/>
    </row>
    <row r="43" spans="1:24" x14ac:dyDescent="0.25">
      <c r="A43" s="24"/>
      <c r="C43" s="152"/>
      <c r="D43" s="152"/>
      <c r="E43" s="152"/>
      <c r="F43" s="152"/>
      <c r="G43" s="152"/>
      <c r="H43" s="40"/>
      <c r="I43" s="24"/>
      <c r="J43" s="24"/>
      <c r="K43" s="24"/>
      <c r="L43" s="24"/>
      <c r="M43" s="24"/>
      <c r="N43" s="24"/>
      <c r="O43" s="24"/>
      <c r="P43" s="24"/>
    </row>
    <row r="44" spans="1:24" x14ac:dyDescent="0.25">
      <c r="A44" s="24"/>
      <c r="C44" s="52" t="str">
        <f>CONCATENATE("Datum / Unterschrift der Projektleitung, ",Vorlage_ZE_Übersicht!C7:E7)</f>
        <v xml:space="preserve">Datum / Unterschrift der Projektleitung, </v>
      </c>
      <c r="D44" s="52"/>
      <c r="E44" s="40"/>
      <c r="F44" s="40"/>
      <c r="G44" s="40"/>
      <c r="H44" s="40"/>
      <c r="I44" s="24"/>
      <c r="J44" s="24"/>
      <c r="K44" s="24"/>
      <c r="L44" s="24"/>
      <c r="M44" s="24"/>
      <c r="N44" s="24"/>
      <c r="O44" s="24"/>
      <c r="P44" s="24"/>
    </row>
    <row r="45" spans="1:24" x14ac:dyDescent="0.25">
      <c r="A45" s="24"/>
      <c r="C45" s="51"/>
      <c r="D45" s="51"/>
      <c r="E45" s="52"/>
      <c r="F45" s="40"/>
      <c r="G45" s="40"/>
      <c r="H45" s="40"/>
      <c r="I45" s="24"/>
      <c r="J45" s="24"/>
      <c r="K45" s="24"/>
      <c r="L45" s="24"/>
      <c r="M45" s="24"/>
      <c r="N45" s="24"/>
      <c r="O45" s="24"/>
      <c r="P45" s="24"/>
    </row>
    <row r="46" spans="1:24" x14ac:dyDescent="0.25">
      <c r="A46" s="24"/>
      <c r="E46" s="24"/>
      <c r="F46" s="24"/>
      <c r="G46" s="24"/>
      <c r="H46" s="24"/>
      <c r="I46" s="24"/>
      <c r="J46" s="24"/>
      <c r="K46" s="24"/>
      <c r="L46" s="24"/>
      <c r="M46" s="24"/>
      <c r="N46" s="24"/>
      <c r="O46" s="24"/>
      <c r="P46" s="24"/>
    </row>
    <row r="47" spans="1:24" x14ac:dyDescent="0.25">
      <c r="A47" s="24"/>
      <c r="E47" s="24"/>
      <c r="F47" s="24"/>
      <c r="G47" s="24"/>
      <c r="H47" s="24"/>
      <c r="I47" s="24"/>
      <c r="J47" s="24"/>
      <c r="K47" s="24"/>
      <c r="L47" s="24"/>
      <c r="M47" s="24"/>
      <c r="N47" s="24"/>
      <c r="O47" s="24"/>
      <c r="P47" s="24"/>
    </row>
    <row r="48" spans="1:24" x14ac:dyDescent="0.25">
      <c r="A48" s="24"/>
      <c r="F48" s="24"/>
      <c r="G48" s="24"/>
      <c r="H48" s="24"/>
      <c r="I48" s="24"/>
      <c r="J48" s="24"/>
      <c r="K48" s="24"/>
      <c r="L48" s="24"/>
      <c r="M48" s="24"/>
      <c r="N48" s="24"/>
      <c r="O48" s="24"/>
      <c r="P48" s="24"/>
    </row>
    <row r="49" spans="1:16" x14ac:dyDescent="0.25">
      <c r="A49" s="24"/>
      <c r="B49" s="24"/>
      <c r="C49" s="24"/>
      <c r="D49" s="24"/>
      <c r="E49" s="24"/>
      <c r="F49" s="24"/>
      <c r="G49" s="24"/>
      <c r="H49" s="24"/>
      <c r="I49" s="24"/>
      <c r="J49" s="24"/>
      <c r="K49" s="24"/>
      <c r="L49" s="24"/>
      <c r="M49" s="24"/>
      <c r="N49" s="24"/>
      <c r="O49" s="24"/>
      <c r="P49" s="24"/>
    </row>
    <row r="50" spans="1:16" x14ac:dyDescent="0.25">
      <c r="A50" s="24"/>
      <c r="B50" s="24"/>
      <c r="C50" s="24"/>
      <c r="D50" s="24"/>
      <c r="E50" s="24"/>
      <c r="F50" s="24"/>
      <c r="G50" s="24"/>
      <c r="H50" s="24"/>
      <c r="I50" s="24"/>
      <c r="J50" s="24"/>
      <c r="K50" s="24"/>
      <c r="L50" s="24"/>
      <c r="M50" s="24"/>
      <c r="N50" s="24"/>
      <c r="O50" s="24"/>
      <c r="P50" s="24"/>
    </row>
    <row r="51" spans="1:16" x14ac:dyDescent="0.25">
      <c r="A51" s="24"/>
      <c r="B51" s="24"/>
      <c r="C51" s="24"/>
      <c r="D51" s="24"/>
      <c r="E51" s="24"/>
      <c r="F51" s="24"/>
      <c r="G51" s="24"/>
      <c r="H51" s="24"/>
      <c r="I51" s="24"/>
      <c r="J51" s="24"/>
      <c r="K51" s="24"/>
      <c r="L51" s="24"/>
      <c r="M51" s="24"/>
      <c r="N51" s="24"/>
      <c r="O51" s="24"/>
      <c r="P51" s="24"/>
    </row>
    <row r="52" spans="1:16" x14ac:dyDescent="0.25">
      <c r="A52" s="24"/>
      <c r="B52" s="24"/>
      <c r="C52" s="24"/>
      <c r="D52" s="24"/>
      <c r="E52" s="24"/>
      <c r="F52" s="24"/>
      <c r="G52" s="24"/>
      <c r="H52" s="24"/>
      <c r="I52" s="24"/>
      <c r="J52" s="24"/>
      <c r="K52" s="24"/>
      <c r="L52" s="24"/>
      <c r="M52" s="24"/>
      <c r="N52" s="24"/>
      <c r="O52" s="24"/>
      <c r="P52" s="24"/>
    </row>
    <row r="53" spans="1:16" x14ac:dyDescent="0.25">
      <c r="A53" s="24"/>
      <c r="B53" s="24"/>
      <c r="C53" s="24"/>
      <c r="D53" s="24"/>
      <c r="E53" s="24"/>
      <c r="F53" s="24"/>
      <c r="G53" s="24"/>
      <c r="H53" s="24"/>
      <c r="I53" s="24"/>
      <c r="J53" s="24"/>
      <c r="K53" s="24"/>
      <c r="L53" s="24"/>
      <c r="M53" s="24"/>
      <c r="N53" s="24"/>
      <c r="O53" s="24"/>
      <c r="P53" s="24"/>
    </row>
    <row r="54" spans="1:16" x14ac:dyDescent="0.25">
      <c r="A54" s="24"/>
      <c r="B54" s="24"/>
      <c r="C54" s="24"/>
      <c r="D54" s="24"/>
      <c r="E54" s="24"/>
      <c r="F54" s="24"/>
      <c r="G54" s="24"/>
      <c r="H54" s="24"/>
      <c r="I54" s="24"/>
      <c r="J54" s="24"/>
      <c r="K54" s="24"/>
      <c r="L54" s="24"/>
      <c r="M54" s="24"/>
      <c r="N54" s="24"/>
      <c r="O54" s="24"/>
      <c r="P54" s="24"/>
    </row>
    <row r="55" spans="1:16" x14ac:dyDescent="0.25">
      <c r="A55" s="24"/>
      <c r="B55" s="24"/>
      <c r="C55" s="24"/>
      <c r="D55" s="24"/>
      <c r="E55" s="24"/>
      <c r="F55" s="24"/>
      <c r="G55" s="24"/>
      <c r="H55" s="24"/>
      <c r="I55" s="24"/>
      <c r="J55" s="24"/>
      <c r="K55" s="24"/>
      <c r="L55" s="24"/>
      <c r="M55" s="24"/>
      <c r="N55" s="24"/>
      <c r="O55" s="24"/>
      <c r="P55" s="24"/>
    </row>
    <row r="56" spans="1:16" x14ac:dyDescent="0.25">
      <c r="A56" s="24"/>
      <c r="B56" s="24"/>
      <c r="C56" s="24"/>
      <c r="D56" s="24"/>
      <c r="E56" s="24"/>
      <c r="F56" s="24"/>
      <c r="G56" s="24"/>
      <c r="H56" s="24"/>
      <c r="I56" s="24"/>
      <c r="J56" s="24"/>
      <c r="K56" s="24"/>
      <c r="L56" s="24"/>
      <c r="M56" s="24"/>
      <c r="N56" s="24"/>
      <c r="O56" s="24"/>
      <c r="P56" s="24"/>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55" priority="12">
      <formula>NOT(CELL("Schutz",A3))</formula>
    </cfRule>
  </conditionalFormatting>
  <conditionalFormatting sqref="A1:G2 F3:G5 F6:XFD7 A33:B44 H33:XFD44 A45:XFD1048576">
    <cfRule type="expression" dxfId="54" priority="20">
      <formula>NOT(CELL("Schutz",A1))</formula>
    </cfRule>
  </conditionalFormatting>
  <conditionalFormatting sqref="A8:XFD32">
    <cfRule type="expression" dxfId="53" priority="1">
      <formula>NOT(CELL("Schutz",A8))</formula>
    </cfRule>
  </conditionalFormatting>
  <conditionalFormatting sqref="C3:C5">
    <cfRule type="expression" dxfId="52" priority="10">
      <formula>NOT(CELL("Schutz",C3))</formula>
    </cfRule>
  </conditionalFormatting>
  <conditionalFormatting sqref="C7">
    <cfRule type="expression" dxfId="51" priority="8">
      <formula>NOT(CELL("Schutz",C7))</formula>
    </cfRule>
  </conditionalFormatting>
  <conditionalFormatting sqref="C33:G33 C34 C37:G40 C41 C44:G44">
    <cfRule type="expression" dxfId="50" priority="9">
      <formula>NOT(CELL("Schutz",C33))</formula>
    </cfRule>
  </conditionalFormatting>
  <conditionalFormatting sqref="H1:XFD5">
    <cfRule type="expression" dxfId="49" priority="5">
      <formula>NOT(CELL("Schutz",H1))</formula>
    </cfRule>
  </conditionalFormatting>
  <dataValidations count="3">
    <dataValidation type="list" allowBlank="1" showInputMessage="1" showErrorMessage="1" sqref="D30" xr:uid="{00000000-0002-0000-0600-000000000000}">
      <formula1>"Analyse,Bedarfserhebung, Beratung, Workshop, Sonstiges"</formula1>
    </dataValidation>
    <dataValidation type="list" allowBlank="1" showInputMessage="1" showErrorMessage="1" sqref="D10:D29" xr:uid="{00000000-0002-0000-0600-000001000000}">
      <formula1>"Bedarfserhebung, Beratung, Workshop, Sonstiges"</formula1>
    </dataValidation>
    <dataValidation type="list" allowBlank="1" showInputMessage="1" showErrorMessage="1" sqref="C10:C29" xr:uid="{00000000-0002-0000-06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X56"/>
  <sheetViews>
    <sheetView zoomScaleNormal="100" workbookViewId="0">
      <pane xSplit="6" ySplit="9" topLeftCell="G21"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23" t="s">
        <v>40</v>
      </c>
      <c r="B1" s="22"/>
      <c r="C1" s="26"/>
      <c r="D1" s="22"/>
      <c r="E1" s="11"/>
      <c r="F1" s="22"/>
      <c r="H1" s="97">
        <v>2023</v>
      </c>
      <c r="I1" s="61" t="s">
        <v>51</v>
      </c>
      <c r="J1" s="62" t="s">
        <v>66</v>
      </c>
      <c r="K1" s="62" t="s">
        <v>67</v>
      </c>
    </row>
    <row r="2" spans="1:19" ht="18" customHeight="1" thickBot="1" x14ac:dyDescent="0.3">
      <c r="A2" s="23" t="s">
        <v>83</v>
      </c>
      <c r="B2" s="22"/>
      <c r="C2" s="26"/>
      <c r="D2" s="22"/>
      <c r="E2" s="22"/>
      <c r="F2" s="22"/>
      <c r="I2" s="58" t="s">
        <v>34</v>
      </c>
      <c r="J2" s="59">
        <v>30.1</v>
      </c>
      <c r="K2" s="60" t="s">
        <v>94</v>
      </c>
    </row>
    <row r="3" spans="1:19" ht="13.5" customHeight="1" x14ac:dyDescent="0.25">
      <c r="A3" s="140" t="s">
        <v>73</v>
      </c>
      <c r="B3" s="140"/>
      <c r="C3" s="141">
        <f>Vorlage_ZE_Übersicht!C8</f>
        <v>0</v>
      </c>
      <c r="D3" s="142"/>
      <c r="E3" s="143"/>
      <c r="F3" s="22"/>
      <c r="I3" s="58" t="s">
        <v>35</v>
      </c>
      <c r="J3" s="59">
        <v>36</v>
      </c>
      <c r="K3" s="60" t="s">
        <v>95</v>
      </c>
    </row>
    <row r="4" spans="1:19" ht="15.75" customHeight="1" x14ac:dyDescent="0.25">
      <c r="A4" s="140" t="s">
        <v>21</v>
      </c>
      <c r="B4" s="140"/>
      <c r="C4" s="144">
        <f>Vorlage_ZE_Übersicht!C6</f>
        <v>0</v>
      </c>
      <c r="D4" s="145"/>
      <c r="E4" s="146"/>
      <c r="F4" s="22"/>
      <c r="I4" s="58" t="s">
        <v>36</v>
      </c>
      <c r="J4" s="59">
        <v>49.5</v>
      </c>
      <c r="K4" s="60" t="s">
        <v>96</v>
      </c>
    </row>
    <row r="5" spans="1:19" ht="15.75" customHeight="1" x14ac:dyDescent="0.25">
      <c r="A5" s="140" t="s">
        <v>74</v>
      </c>
      <c r="B5" s="140"/>
      <c r="C5" s="144">
        <f>Vorlage_ZE_Übersicht!C5</f>
        <v>0</v>
      </c>
      <c r="D5" s="145"/>
      <c r="E5" s="146"/>
      <c r="F5" s="22"/>
      <c r="I5" s="58" t="s">
        <v>37</v>
      </c>
      <c r="J5" s="59">
        <v>61.7</v>
      </c>
      <c r="K5" s="60" t="s">
        <v>97</v>
      </c>
    </row>
    <row r="6" spans="1:19" ht="15.75" x14ac:dyDescent="0.25">
      <c r="A6" s="140" t="s">
        <v>70</v>
      </c>
      <c r="B6" s="140"/>
      <c r="C6" s="163">
        <v>6</v>
      </c>
      <c r="D6" s="164"/>
      <c r="E6" s="165"/>
      <c r="F6" s="22"/>
    </row>
    <row r="7" spans="1:19" ht="16.5" thickBot="1" x14ac:dyDescent="0.3">
      <c r="A7" s="140" t="s">
        <v>72</v>
      </c>
      <c r="B7" s="140"/>
      <c r="C7" s="156">
        <f>VLOOKUP(C6,Vorlage_ZE_Übersicht!A11:B22,2,FALSE)</f>
        <v>0</v>
      </c>
      <c r="D7" s="157"/>
      <c r="E7" s="158"/>
      <c r="F7" s="22"/>
    </row>
    <row r="8" spans="1:19" ht="38.25" customHeight="1" x14ac:dyDescent="0.25">
      <c r="A8" s="26"/>
      <c r="B8" s="22"/>
      <c r="C8" s="26"/>
      <c r="D8" s="26"/>
      <c r="E8" s="22"/>
      <c r="F8" s="22"/>
      <c r="G8" s="147" t="s">
        <v>98</v>
      </c>
      <c r="H8" s="148"/>
      <c r="I8" s="147" t="s">
        <v>99</v>
      </c>
      <c r="J8" s="148"/>
      <c r="K8" s="147" t="s">
        <v>100</v>
      </c>
      <c r="L8" s="148"/>
      <c r="M8" s="147" t="s">
        <v>101</v>
      </c>
      <c r="N8" s="148"/>
    </row>
    <row r="9" spans="1:19" ht="33" customHeight="1" x14ac:dyDescent="0.25">
      <c r="A9" s="32" t="s">
        <v>52</v>
      </c>
      <c r="B9" s="33" t="s">
        <v>42</v>
      </c>
      <c r="C9" s="32" t="s">
        <v>22</v>
      </c>
      <c r="D9" s="32" t="s">
        <v>20</v>
      </c>
      <c r="E9" s="32" t="s">
        <v>12</v>
      </c>
      <c r="F9" s="32" t="s">
        <v>13</v>
      </c>
      <c r="G9" s="32" t="s">
        <v>18</v>
      </c>
      <c r="H9" s="33" t="s">
        <v>19</v>
      </c>
      <c r="I9" s="32" t="s">
        <v>18</v>
      </c>
      <c r="J9" s="33" t="s">
        <v>19</v>
      </c>
      <c r="K9" s="33" t="s">
        <v>17</v>
      </c>
      <c r="L9" s="33" t="s">
        <v>19</v>
      </c>
      <c r="M9" s="33" t="s">
        <v>17</v>
      </c>
      <c r="N9" s="33" t="s">
        <v>19</v>
      </c>
      <c r="O9" s="33" t="s">
        <v>19</v>
      </c>
      <c r="P9" s="33" t="s">
        <v>39</v>
      </c>
    </row>
    <row r="10" spans="1:19" x14ac:dyDescent="0.25">
      <c r="A10" s="34">
        <v>1</v>
      </c>
      <c r="B10" s="63"/>
      <c r="C10" s="63"/>
      <c r="D10" s="65"/>
      <c r="E10" s="66"/>
      <c r="F10" s="66"/>
      <c r="G10" s="67"/>
      <c r="H10" s="87">
        <f>G10*'PK-BMF für 2023'!$G$12</f>
        <v>0</v>
      </c>
      <c r="I10" s="67"/>
      <c r="J10" s="87">
        <f>I10*'PK-BMF für 2023'!$G$13</f>
        <v>0</v>
      </c>
      <c r="K10" s="67"/>
      <c r="L10" s="87">
        <f>K10*'PK-BMF für 2023'!$G$14</f>
        <v>0</v>
      </c>
      <c r="M10" s="67"/>
      <c r="N10" s="87">
        <f>M10*'PK-BMF für 2023'!$G$18</f>
        <v>0</v>
      </c>
      <c r="O10" s="28">
        <f t="shared" ref="O10:O29" si="0">SUM(H10,J10,L10,N10)</f>
        <v>0</v>
      </c>
      <c r="P10" s="68"/>
      <c r="Q10" s="10"/>
      <c r="R10" s="11"/>
      <c r="S10" s="12"/>
    </row>
    <row r="11" spans="1:19" x14ac:dyDescent="0.25">
      <c r="A11" s="35">
        <f>A10+1</f>
        <v>2</v>
      </c>
      <c r="B11" s="64"/>
      <c r="C11" s="64"/>
      <c r="D11" s="65"/>
      <c r="E11" s="66"/>
      <c r="F11" s="66"/>
      <c r="G11" s="67"/>
      <c r="H11" s="87">
        <f>G11*'PK-BMF für 2023'!$G$12</f>
        <v>0</v>
      </c>
      <c r="I11" s="67"/>
      <c r="J11" s="87">
        <f>I11*'PK-BMF für 2023'!$G$13</f>
        <v>0</v>
      </c>
      <c r="K11" s="67"/>
      <c r="L11" s="87">
        <f>K11*'PK-BMF für 2023'!$G$14</f>
        <v>0</v>
      </c>
      <c r="M11" s="67"/>
      <c r="N11" s="87">
        <f>M11*'PK-BMF für 2023'!$G$18</f>
        <v>0</v>
      </c>
      <c r="O11" s="28">
        <f t="shared" si="0"/>
        <v>0</v>
      </c>
      <c r="P11" s="64"/>
      <c r="Q11" s="12"/>
      <c r="R11" s="12"/>
      <c r="S11" s="12"/>
    </row>
    <row r="12" spans="1:19" x14ac:dyDescent="0.25">
      <c r="A12" s="35">
        <f t="shared" ref="A12:A29" si="1">A11+1</f>
        <v>3</v>
      </c>
      <c r="B12" s="64"/>
      <c r="C12" s="64"/>
      <c r="D12" s="65"/>
      <c r="E12" s="66"/>
      <c r="F12" s="66"/>
      <c r="G12" s="67"/>
      <c r="H12" s="87">
        <f>G12*'PK-BMF für 2023'!$G$12</f>
        <v>0</v>
      </c>
      <c r="I12" s="67"/>
      <c r="J12" s="87">
        <f>I12*'PK-BMF für 2023'!$G$13</f>
        <v>0</v>
      </c>
      <c r="K12" s="67"/>
      <c r="L12" s="87">
        <f>K12*'PK-BMF für 2023'!$G$14</f>
        <v>0</v>
      </c>
      <c r="M12" s="67"/>
      <c r="N12" s="87">
        <f>M12*'PK-BMF für 2023'!$G$18</f>
        <v>0</v>
      </c>
      <c r="O12" s="28">
        <f t="shared" si="0"/>
        <v>0</v>
      </c>
      <c r="P12" s="64"/>
    </row>
    <row r="13" spans="1:19" x14ac:dyDescent="0.25">
      <c r="A13" s="35">
        <f t="shared" si="1"/>
        <v>4</v>
      </c>
      <c r="B13" s="64"/>
      <c r="C13" s="64"/>
      <c r="D13" s="64"/>
      <c r="E13" s="64"/>
      <c r="F13" s="64"/>
      <c r="G13" s="67"/>
      <c r="H13" s="87">
        <f>G13*'PK-BMF für 2023'!$G$12</f>
        <v>0</v>
      </c>
      <c r="I13" s="67"/>
      <c r="J13" s="87">
        <f>I13*'PK-BMF für 2023'!$G$13</f>
        <v>0</v>
      </c>
      <c r="K13" s="67"/>
      <c r="L13" s="87">
        <f>K13*'PK-BMF für 2023'!$G$14</f>
        <v>0</v>
      </c>
      <c r="M13" s="67"/>
      <c r="N13" s="87">
        <f>M13*'PK-BMF für 2023'!$G$18</f>
        <v>0</v>
      </c>
      <c r="O13" s="28">
        <f t="shared" si="0"/>
        <v>0</v>
      </c>
      <c r="P13" s="64"/>
    </row>
    <row r="14" spans="1:19" x14ac:dyDescent="0.25">
      <c r="A14" s="35">
        <f t="shared" si="1"/>
        <v>5</v>
      </c>
      <c r="B14" s="64"/>
      <c r="C14" s="64"/>
      <c r="D14" s="64"/>
      <c r="E14" s="64"/>
      <c r="F14" s="64"/>
      <c r="G14" s="67"/>
      <c r="H14" s="87">
        <f>G14*'PK-BMF für 2023'!$G$12</f>
        <v>0</v>
      </c>
      <c r="I14" s="67"/>
      <c r="J14" s="87">
        <f>I14*'PK-BMF für 2023'!$G$13</f>
        <v>0</v>
      </c>
      <c r="K14" s="67"/>
      <c r="L14" s="87">
        <f>K14*'PK-BMF für 2023'!$G$14</f>
        <v>0</v>
      </c>
      <c r="M14" s="67"/>
      <c r="N14" s="87">
        <f>M14*'PK-BMF für 2023'!$G$18</f>
        <v>0</v>
      </c>
      <c r="O14" s="28">
        <f t="shared" si="0"/>
        <v>0</v>
      </c>
      <c r="P14" s="64"/>
    </row>
    <row r="15" spans="1:19" x14ac:dyDescent="0.25">
      <c r="A15" s="35">
        <f t="shared" si="1"/>
        <v>6</v>
      </c>
      <c r="B15" s="64"/>
      <c r="C15" s="64"/>
      <c r="D15" s="64"/>
      <c r="E15" s="64"/>
      <c r="F15" s="64"/>
      <c r="G15" s="67"/>
      <c r="H15" s="87">
        <f>G15*'PK-BMF für 2023'!$G$12</f>
        <v>0</v>
      </c>
      <c r="I15" s="67"/>
      <c r="J15" s="87">
        <f>I15*'PK-BMF für 2023'!$G$13</f>
        <v>0</v>
      </c>
      <c r="K15" s="67"/>
      <c r="L15" s="87">
        <f>K15*'PK-BMF für 2023'!$G$14</f>
        <v>0</v>
      </c>
      <c r="M15" s="67"/>
      <c r="N15" s="87">
        <f>M15*'PK-BMF für 2023'!$G$18</f>
        <v>0</v>
      </c>
      <c r="O15" s="28">
        <f t="shared" si="0"/>
        <v>0</v>
      </c>
      <c r="P15" s="64"/>
    </row>
    <row r="16" spans="1:19" x14ac:dyDescent="0.25">
      <c r="A16" s="35">
        <f t="shared" si="1"/>
        <v>7</v>
      </c>
      <c r="B16" s="64"/>
      <c r="C16" s="64"/>
      <c r="D16" s="64"/>
      <c r="E16" s="64"/>
      <c r="F16" s="64"/>
      <c r="G16" s="67"/>
      <c r="H16" s="87">
        <f>G16*'PK-BMF für 2023'!$G$12</f>
        <v>0</v>
      </c>
      <c r="I16" s="67"/>
      <c r="J16" s="87">
        <f>I16*'PK-BMF für 2023'!$G$13</f>
        <v>0</v>
      </c>
      <c r="K16" s="67"/>
      <c r="L16" s="87">
        <f>K16*'PK-BMF für 2023'!$G$14</f>
        <v>0</v>
      </c>
      <c r="M16" s="67"/>
      <c r="N16" s="87">
        <f>M16*'PK-BMF für 2023'!$G$18</f>
        <v>0</v>
      </c>
      <c r="O16" s="28">
        <f t="shared" si="0"/>
        <v>0</v>
      </c>
      <c r="P16" s="64"/>
    </row>
    <row r="17" spans="1:16" x14ac:dyDescent="0.25">
      <c r="A17" s="35">
        <f t="shared" si="1"/>
        <v>8</v>
      </c>
      <c r="B17" s="64"/>
      <c r="C17" s="64"/>
      <c r="D17" s="64"/>
      <c r="E17" s="64"/>
      <c r="F17" s="64"/>
      <c r="G17" s="67"/>
      <c r="H17" s="87">
        <f>G17*'PK-BMF für 2023'!$G$12</f>
        <v>0</v>
      </c>
      <c r="I17" s="67"/>
      <c r="J17" s="87">
        <f>I17*'PK-BMF für 2023'!$G$13</f>
        <v>0</v>
      </c>
      <c r="K17" s="67"/>
      <c r="L17" s="87">
        <f>K17*'PK-BMF für 2023'!$G$14</f>
        <v>0</v>
      </c>
      <c r="M17" s="67"/>
      <c r="N17" s="87">
        <f>M17*'PK-BMF für 2023'!$G$18</f>
        <v>0</v>
      </c>
      <c r="O17" s="28">
        <f t="shared" si="0"/>
        <v>0</v>
      </c>
      <c r="P17" s="64"/>
    </row>
    <row r="18" spans="1:16" x14ac:dyDescent="0.25">
      <c r="A18" s="35">
        <f t="shared" si="1"/>
        <v>9</v>
      </c>
      <c r="B18" s="64"/>
      <c r="C18" s="64"/>
      <c r="D18" s="64"/>
      <c r="E18" s="64"/>
      <c r="F18" s="64"/>
      <c r="G18" s="67"/>
      <c r="H18" s="87">
        <f>G18*'PK-BMF für 2023'!$G$12</f>
        <v>0</v>
      </c>
      <c r="I18" s="67"/>
      <c r="J18" s="87">
        <f>I18*'PK-BMF für 2023'!$G$13</f>
        <v>0</v>
      </c>
      <c r="K18" s="67"/>
      <c r="L18" s="87">
        <f>K18*'PK-BMF für 2023'!$G$14</f>
        <v>0</v>
      </c>
      <c r="M18" s="67"/>
      <c r="N18" s="87">
        <f>M18*'PK-BMF für 2023'!$G$18</f>
        <v>0</v>
      </c>
      <c r="O18" s="28">
        <f t="shared" si="0"/>
        <v>0</v>
      </c>
      <c r="P18" s="64"/>
    </row>
    <row r="19" spans="1:16" x14ac:dyDescent="0.25">
      <c r="A19" s="35">
        <f t="shared" si="1"/>
        <v>10</v>
      </c>
      <c r="B19" s="64"/>
      <c r="C19" s="64"/>
      <c r="D19" s="64"/>
      <c r="E19" s="64"/>
      <c r="F19" s="64"/>
      <c r="G19" s="67"/>
      <c r="H19" s="87">
        <f>G19*'PK-BMF für 2023'!$G$12</f>
        <v>0</v>
      </c>
      <c r="I19" s="67"/>
      <c r="J19" s="87">
        <f>I19*'PK-BMF für 2023'!$G$13</f>
        <v>0</v>
      </c>
      <c r="K19" s="67"/>
      <c r="L19" s="87">
        <f>K19*'PK-BMF für 2023'!$G$14</f>
        <v>0</v>
      </c>
      <c r="M19" s="67"/>
      <c r="N19" s="87">
        <f>M19*'PK-BMF für 2023'!$G$18</f>
        <v>0</v>
      </c>
      <c r="O19" s="28">
        <f t="shared" si="0"/>
        <v>0</v>
      </c>
      <c r="P19" s="64"/>
    </row>
    <row r="20" spans="1:16" x14ac:dyDescent="0.25">
      <c r="A20" s="35">
        <f t="shared" si="1"/>
        <v>11</v>
      </c>
      <c r="B20" s="64"/>
      <c r="C20" s="64"/>
      <c r="D20" s="64"/>
      <c r="E20" s="64"/>
      <c r="F20" s="64"/>
      <c r="G20" s="67"/>
      <c r="H20" s="87">
        <f>G20*'PK-BMF für 2023'!$G$12</f>
        <v>0</v>
      </c>
      <c r="I20" s="67"/>
      <c r="J20" s="87">
        <f>I20*'PK-BMF für 2023'!$G$13</f>
        <v>0</v>
      </c>
      <c r="K20" s="67"/>
      <c r="L20" s="87">
        <f>K20*'PK-BMF für 2023'!$G$14</f>
        <v>0</v>
      </c>
      <c r="M20" s="67"/>
      <c r="N20" s="87">
        <f>M20*'PK-BMF für 2023'!$G$18</f>
        <v>0</v>
      </c>
      <c r="O20" s="28">
        <f t="shared" si="0"/>
        <v>0</v>
      </c>
      <c r="P20" s="64"/>
    </row>
    <row r="21" spans="1:16" x14ac:dyDescent="0.25">
      <c r="A21" s="35">
        <f t="shared" si="1"/>
        <v>12</v>
      </c>
      <c r="B21" s="64"/>
      <c r="C21" s="64"/>
      <c r="D21" s="64"/>
      <c r="E21" s="64"/>
      <c r="F21" s="64"/>
      <c r="G21" s="67"/>
      <c r="H21" s="87">
        <f>G21*'PK-BMF für 2023'!$G$12</f>
        <v>0</v>
      </c>
      <c r="I21" s="67"/>
      <c r="J21" s="87">
        <f>I21*'PK-BMF für 2023'!$G$13</f>
        <v>0</v>
      </c>
      <c r="K21" s="67"/>
      <c r="L21" s="87">
        <f>K21*'PK-BMF für 2023'!$G$14</f>
        <v>0</v>
      </c>
      <c r="M21" s="67"/>
      <c r="N21" s="87">
        <f>M21*'PK-BMF für 2023'!$G$18</f>
        <v>0</v>
      </c>
      <c r="O21" s="28">
        <f t="shared" si="0"/>
        <v>0</v>
      </c>
      <c r="P21" s="64"/>
    </row>
    <row r="22" spans="1:16" x14ac:dyDescent="0.25">
      <c r="A22" s="35">
        <f t="shared" si="1"/>
        <v>13</v>
      </c>
      <c r="B22" s="64"/>
      <c r="C22" s="64"/>
      <c r="D22" s="64"/>
      <c r="E22" s="64"/>
      <c r="F22" s="64"/>
      <c r="G22" s="67"/>
      <c r="H22" s="87">
        <f>G22*'PK-BMF für 2023'!$G$12</f>
        <v>0</v>
      </c>
      <c r="I22" s="67"/>
      <c r="J22" s="87">
        <f>I22*'PK-BMF für 2023'!$G$13</f>
        <v>0</v>
      </c>
      <c r="K22" s="67"/>
      <c r="L22" s="87">
        <f>K22*'PK-BMF für 2023'!$G$14</f>
        <v>0</v>
      </c>
      <c r="M22" s="67"/>
      <c r="N22" s="87">
        <f>M22*'PK-BMF für 2023'!$G$18</f>
        <v>0</v>
      </c>
      <c r="O22" s="28">
        <f t="shared" si="0"/>
        <v>0</v>
      </c>
      <c r="P22" s="64"/>
    </row>
    <row r="23" spans="1:16" x14ac:dyDescent="0.25">
      <c r="A23" s="35">
        <f t="shared" si="1"/>
        <v>14</v>
      </c>
      <c r="B23" s="64"/>
      <c r="C23" s="64"/>
      <c r="D23" s="64"/>
      <c r="E23" s="64"/>
      <c r="F23" s="64"/>
      <c r="G23" s="67"/>
      <c r="H23" s="87">
        <f>G23*'PK-BMF für 2023'!$G$12</f>
        <v>0</v>
      </c>
      <c r="I23" s="67"/>
      <c r="J23" s="87">
        <f>I23*'PK-BMF für 2023'!$G$13</f>
        <v>0</v>
      </c>
      <c r="K23" s="67"/>
      <c r="L23" s="87">
        <f>K23*'PK-BMF für 2023'!$G$14</f>
        <v>0</v>
      </c>
      <c r="M23" s="67"/>
      <c r="N23" s="87">
        <f>M23*'PK-BMF für 2023'!$G$18</f>
        <v>0</v>
      </c>
      <c r="O23" s="28">
        <f t="shared" si="0"/>
        <v>0</v>
      </c>
      <c r="P23" s="64"/>
    </row>
    <row r="24" spans="1:16" x14ac:dyDescent="0.25">
      <c r="A24" s="35">
        <f t="shared" si="1"/>
        <v>15</v>
      </c>
      <c r="B24" s="64"/>
      <c r="C24" s="64"/>
      <c r="D24" s="64"/>
      <c r="E24" s="64"/>
      <c r="F24" s="64"/>
      <c r="G24" s="67"/>
      <c r="H24" s="87">
        <f>G24*'PK-BMF für 2023'!$G$12</f>
        <v>0</v>
      </c>
      <c r="I24" s="67"/>
      <c r="J24" s="87">
        <f>I24*'PK-BMF für 2023'!$G$13</f>
        <v>0</v>
      </c>
      <c r="K24" s="67"/>
      <c r="L24" s="87">
        <f>K24*'PK-BMF für 2023'!$G$14</f>
        <v>0</v>
      </c>
      <c r="M24" s="67"/>
      <c r="N24" s="87">
        <f>M24*'PK-BMF für 2023'!$G$18</f>
        <v>0</v>
      </c>
      <c r="O24" s="28">
        <f t="shared" si="0"/>
        <v>0</v>
      </c>
      <c r="P24" s="64"/>
    </row>
    <row r="25" spans="1:16" x14ac:dyDescent="0.25">
      <c r="A25" s="35">
        <f t="shared" si="1"/>
        <v>16</v>
      </c>
      <c r="B25" s="64"/>
      <c r="C25" s="64"/>
      <c r="D25" s="64"/>
      <c r="E25" s="64"/>
      <c r="F25" s="64"/>
      <c r="G25" s="67"/>
      <c r="H25" s="87">
        <f>G25*'PK-BMF für 2023'!$G$12</f>
        <v>0</v>
      </c>
      <c r="I25" s="67"/>
      <c r="J25" s="87">
        <f>I25*'PK-BMF für 2023'!$G$13</f>
        <v>0</v>
      </c>
      <c r="K25" s="67"/>
      <c r="L25" s="87">
        <f>K25*'PK-BMF für 2023'!$G$14</f>
        <v>0</v>
      </c>
      <c r="M25" s="67"/>
      <c r="N25" s="87">
        <f>M25*'PK-BMF für 2023'!$G$18</f>
        <v>0</v>
      </c>
      <c r="O25" s="28">
        <f t="shared" si="0"/>
        <v>0</v>
      </c>
      <c r="P25" s="64"/>
    </row>
    <row r="26" spans="1:16" x14ac:dyDescent="0.25">
      <c r="A26" s="35">
        <f t="shared" si="1"/>
        <v>17</v>
      </c>
      <c r="B26" s="64"/>
      <c r="C26" s="64"/>
      <c r="D26" s="64"/>
      <c r="E26" s="64"/>
      <c r="F26" s="64"/>
      <c r="G26" s="67"/>
      <c r="H26" s="87">
        <f>G26*'PK-BMF für 2023'!$G$12</f>
        <v>0</v>
      </c>
      <c r="I26" s="67"/>
      <c r="J26" s="87">
        <f>I26*'PK-BMF für 2023'!$G$13</f>
        <v>0</v>
      </c>
      <c r="K26" s="67"/>
      <c r="L26" s="87">
        <f>K26*'PK-BMF für 2023'!$G$14</f>
        <v>0</v>
      </c>
      <c r="M26" s="67"/>
      <c r="N26" s="87">
        <f>M26*'PK-BMF für 2023'!$G$18</f>
        <v>0</v>
      </c>
      <c r="O26" s="28">
        <f t="shared" si="0"/>
        <v>0</v>
      </c>
      <c r="P26" s="64"/>
    </row>
    <row r="27" spans="1:16" x14ac:dyDescent="0.25">
      <c r="A27" s="35">
        <f t="shared" si="1"/>
        <v>18</v>
      </c>
      <c r="B27" s="64"/>
      <c r="C27" s="64"/>
      <c r="D27" s="64"/>
      <c r="E27" s="64"/>
      <c r="F27" s="64"/>
      <c r="G27" s="67"/>
      <c r="H27" s="87">
        <f>G27*'PK-BMF für 2023'!$G$12</f>
        <v>0</v>
      </c>
      <c r="I27" s="67"/>
      <c r="J27" s="87">
        <f>I27*'PK-BMF für 2023'!$G$13</f>
        <v>0</v>
      </c>
      <c r="K27" s="67"/>
      <c r="L27" s="87">
        <f>K27*'PK-BMF für 2023'!$G$14</f>
        <v>0</v>
      </c>
      <c r="M27" s="67"/>
      <c r="N27" s="87">
        <f>M27*'PK-BMF für 2023'!$G$18</f>
        <v>0</v>
      </c>
      <c r="O27" s="28">
        <f t="shared" si="0"/>
        <v>0</v>
      </c>
      <c r="P27" s="64"/>
    </row>
    <row r="28" spans="1:16" x14ac:dyDescent="0.25">
      <c r="A28" s="35">
        <f t="shared" si="1"/>
        <v>19</v>
      </c>
      <c r="B28" s="64"/>
      <c r="C28" s="64"/>
      <c r="D28" s="64"/>
      <c r="E28" s="64"/>
      <c r="F28" s="64"/>
      <c r="G28" s="67"/>
      <c r="H28" s="87">
        <f>G28*'PK-BMF für 2023'!$G$12</f>
        <v>0</v>
      </c>
      <c r="I28" s="67"/>
      <c r="J28" s="87">
        <f>I28*'PK-BMF für 2023'!$G$13</f>
        <v>0</v>
      </c>
      <c r="K28" s="67"/>
      <c r="L28" s="87">
        <f>K28*'PK-BMF für 2023'!$G$14</f>
        <v>0</v>
      </c>
      <c r="M28" s="67"/>
      <c r="N28" s="87">
        <f>M28*'PK-BMF für 2023'!$G$18</f>
        <v>0</v>
      </c>
      <c r="O28" s="28">
        <f t="shared" si="0"/>
        <v>0</v>
      </c>
      <c r="P28" s="64"/>
    </row>
    <row r="29" spans="1:16" x14ac:dyDescent="0.25">
      <c r="A29" s="35">
        <f t="shared" si="1"/>
        <v>20</v>
      </c>
      <c r="B29" s="64"/>
      <c r="C29" s="64"/>
      <c r="D29" s="64"/>
      <c r="E29" s="64"/>
      <c r="F29" s="64"/>
      <c r="G29" s="67"/>
      <c r="H29" s="87">
        <f>G29*'PK-BMF für 2023'!$G$12</f>
        <v>0</v>
      </c>
      <c r="I29" s="67"/>
      <c r="J29" s="87">
        <f>I29*'PK-BMF für 2023'!$G$13</f>
        <v>0</v>
      </c>
      <c r="K29" s="67"/>
      <c r="L29" s="87">
        <f>K29*'PK-BMF für 2023'!$G$14</f>
        <v>0</v>
      </c>
      <c r="M29" s="67"/>
      <c r="N29" s="87">
        <f>M29*'PK-BMF für 2023'!$G$18</f>
        <v>0</v>
      </c>
      <c r="O29" s="28">
        <f t="shared" si="0"/>
        <v>0</v>
      </c>
      <c r="P29" s="64"/>
    </row>
    <row r="30" spans="1:16" ht="23.25" customHeight="1" x14ac:dyDescent="0.25">
      <c r="A30" s="30" t="s">
        <v>43</v>
      </c>
      <c r="B30" s="36"/>
      <c r="C30" s="30"/>
      <c r="D30" s="30"/>
      <c r="E30" s="30"/>
      <c r="F30" s="30"/>
      <c r="G30" s="30">
        <f t="shared" ref="G30:O30" si="2">SUM(G10:G29)</f>
        <v>0</v>
      </c>
      <c r="H30" s="37">
        <f t="shared" si="2"/>
        <v>0</v>
      </c>
      <c r="I30" s="30">
        <f t="shared" si="2"/>
        <v>0</v>
      </c>
      <c r="J30" s="37">
        <f t="shared" si="2"/>
        <v>0</v>
      </c>
      <c r="K30" s="37">
        <f t="shared" si="2"/>
        <v>0</v>
      </c>
      <c r="L30" s="37">
        <f t="shared" si="2"/>
        <v>0</v>
      </c>
      <c r="M30" s="30">
        <f t="shared" si="2"/>
        <v>0</v>
      </c>
      <c r="N30" s="37">
        <f t="shared" si="2"/>
        <v>0</v>
      </c>
      <c r="O30" s="31">
        <f t="shared" si="2"/>
        <v>0</v>
      </c>
      <c r="P30" s="29"/>
    </row>
    <row r="31" spans="1:16" x14ac:dyDescent="0.25">
      <c r="A31" s="24"/>
      <c r="B31" s="24"/>
      <c r="C31" s="24"/>
      <c r="D31" s="24"/>
      <c r="E31" s="24"/>
      <c r="F31" s="24"/>
      <c r="G31" s="24"/>
      <c r="H31" s="24"/>
      <c r="I31" s="24"/>
      <c r="J31" s="24"/>
      <c r="K31" s="24"/>
      <c r="L31" s="24"/>
      <c r="M31" s="24"/>
      <c r="N31" s="10"/>
      <c r="O31" s="10"/>
      <c r="P31" s="24"/>
    </row>
    <row r="32" spans="1:16" x14ac:dyDescent="0.25">
      <c r="A32" s="24"/>
      <c r="B32" s="24"/>
      <c r="C32" s="24"/>
      <c r="D32" s="24"/>
      <c r="E32" s="24"/>
      <c r="F32" s="24"/>
      <c r="G32" s="24"/>
      <c r="H32" s="24"/>
      <c r="I32" s="24"/>
      <c r="J32" s="24"/>
      <c r="K32" s="24"/>
      <c r="L32" s="24"/>
      <c r="M32" s="24"/>
      <c r="N32" s="10"/>
      <c r="O32" s="10"/>
      <c r="P32" s="24"/>
    </row>
    <row r="33" spans="1:24" x14ac:dyDescent="0.25">
      <c r="A33" s="24"/>
      <c r="B33" s="27" t="s">
        <v>60</v>
      </c>
      <c r="C33" s="50" t="s">
        <v>46</v>
      </c>
      <c r="D33" s="50"/>
      <c r="E33" s="40"/>
      <c r="F33" s="40"/>
      <c r="G33" s="51"/>
      <c r="H33" s="51"/>
      <c r="K33" s="24"/>
      <c r="L33" s="24"/>
      <c r="M33" s="24"/>
      <c r="N33" s="24"/>
      <c r="O33" s="24"/>
      <c r="P33" s="24"/>
    </row>
    <row r="34" spans="1:24" x14ac:dyDescent="0.25">
      <c r="A34" s="24"/>
      <c r="B34" s="27"/>
      <c r="C34" s="149"/>
      <c r="D34" s="149"/>
      <c r="E34" s="149"/>
      <c r="F34" s="149"/>
      <c r="G34" s="149"/>
      <c r="H34" s="51"/>
      <c r="K34" s="24"/>
      <c r="L34" s="24"/>
      <c r="M34" s="24"/>
      <c r="N34" s="24"/>
      <c r="O34" s="24"/>
      <c r="P34" s="24"/>
    </row>
    <row r="35" spans="1:24" x14ac:dyDescent="0.25">
      <c r="A35" s="24"/>
      <c r="B35" s="27"/>
      <c r="C35" s="149"/>
      <c r="D35" s="149"/>
      <c r="E35" s="149"/>
      <c r="F35" s="149"/>
      <c r="G35" s="149"/>
      <c r="H35" s="51"/>
      <c r="K35" s="24"/>
      <c r="L35" s="24"/>
      <c r="M35" s="24"/>
      <c r="N35" s="24"/>
      <c r="O35" s="24"/>
      <c r="P35" s="24"/>
    </row>
    <row r="36" spans="1:24" x14ac:dyDescent="0.25">
      <c r="A36" s="24"/>
      <c r="C36" s="150"/>
      <c r="D36" s="150"/>
      <c r="E36" s="150"/>
      <c r="F36" s="150"/>
      <c r="G36" s="150"/>
      <c r="H36" s="51"/>
      <c r="K36" s="39"/>
      <c r="L36" s="39"/>
      <c r="M36" s="39"/>
      <c r="N36" s="39"/>
      <c r="O36" s="39"/>
      <c r="P36" s="39"/>
      <c r="Q36" s="14"/>
      <c r="R36" s="14"/>
      <c r="S36" s="14"/>
      <c r="T36" s="14"/>
      <c r="U36" s="14"/>
      <c r="V36" s="14"/>
      <c r="W36" s="14"/>
      <c r="X36" s="14"/>
    </row>
    <row r="37" spans="1:24" x14ac:dyDescent="0.25">
      <c r="A37" s="24"/>
      <c r="B37" s="38"/>
      <c r="C37" s="52" t="str">
        <f>CONCATENATE("Datum / Unterschrift des/der Vertretungsbefugten, ",C7)</f>
        <v>Datum / Unterschrift des/der Vertretungsbefugten, 0</v>
      </c>
      <c r="D37" s="52"/>
      <c r="E37" s="40"/>
      <c r="F37" s="52"/>
      <c r="G37" s="51"/>
      <c r="H37" s="51"/>
      <c r="K37" s="39"/>
      <c r="L37" s="39"/>
      <c r="M37" s="39"/>
      <c r="N37" s="39"/>
      <c r="O37" s="39"/>
      <c r="P37" s="39"/>
      <c r="Q37" s="14"/>
      <c r="R37" s="14"/>
      <c r="S37" s="14"/>
      <c r="T37" s="14"/>
      <c r="U37" s="14"/>
      <c r="V37" s="14"/>
      <c r="W37" s="14"/>
      <c r="X37" s="14"/>
    </row>
    <row r="38" spans="1:24" x14ac:dyDescent="0.25">
      <c r="A38" s="24"/>
      <c r="B38" s="38"/>
      <c r="C38" s="50"/>
      <c r="D38" s="52"/>
      <c r="E38" s="52"/>
      <c r="F38" s="52"/>
      <c r="G38" s="51"/>
      <c r="H38" s="51"/>
      <c r="K38" s="39"/>
      <c r="L38" s="39"/>
      <c r="M38" s="39"/>
      <c r="N38" s="39"/>
      <c r="O38" s="39"/>
      <c r="P38" s="39"/>
      <c r="Q38" s="14"/>
      <c r="R38" s="14"/>
      <c r="S38" s="14"/>
      <c r="T38" s="14"/>
      <c r="U38" s="14"/>
      <c r="V38" s="14"/>
      <c r="W38" s="14"/>
      <c r="X38" s="14"/>
    </row>
    <row r="39" spans="1:24" x14ac:dyDescent="0.25">
      <c r="A39" s="24"/>
      <c r="B39" s="24"/>
      <c r="C39" s="40"/>
      <c r="D39" s="40"/>
      <c r="E39" s="40"/>
      <c r="F39" s="40"/>
      <c r="G39" s="51"/>
      <c r="H39" s="51"/>
      <c r="K39" s="24"/>
      <c r="L39" s="24"/>
      <c r="M39" s="24"/>
      <c r="N39" s="24"/>
      <c r="O39" s="24"/>
      <c r="P39" s="24"/>
    </row>
    <row r="40" spans="1:24" x14ac:dyDescent="0.25">
      <c r="A40" s="24"/>
      <c r="B40" s="27" t="s">
        <v>61</v>
      </c>
      <c r="C40" s="50" t="s">
        <v>47</v>
      </c>
      <c r="D40" s="52"/>
      <c r="E40" s="52"/>
      <c r="F40" s="40"/>
      <c r="G40" s="51"/>
      <c r="H40" s="51"/>
      <c r="K40" s="24"/>
      <c r="L40" s="24"/>
      <c r="M40" s="24"/>
      <c r="N40" s="24"/>
      <c r="O40" s="24"/>
      <c r="P40" s="24"/>
    </row>
    <row r="41" spans="1:24" x14ac:dyDescent="0.25">
      <c r="A41" s="24"/>
      <c r="B41" s="24"/>
      <c r="C41" s="151"/>
      <c r="D41" s="151"/>
      <c r="E41" s="151"/>
      <c r="F41" s="151"/>
      <c r="G41" s="151"/>
      <c r="H41" s="40"/>
      <c r="I41" s="24"/>
      <c r="J41" s="24"/>
      <c r="K41" s="24"/>
      <c r="L41" s="24"/>
      <c r="M41" s="24"/>
      <c r="N41" s="24"/>
      <c r="O41" s="24"/>
      <c r="P41" s="24"/>
    </row>
    <row r="42" spans="1:24" x14ac:dyDescent="0.25">
      <c r="A42" s="24"/>
      <c r="B42" s="24"/>
      <c r="C42" s="151"/>
      <c r="D42" s="151"/>
      <c r="E42" s="151"/>
      <c r="F42" s="151"/>
      <c r="G42" s="151"/>
      <c r="H42" s="40"/>
      <c r="I42" s="24"/>
      <c r="J42" s="24"/>
      <c r="K42" s="24"/>
      <c r="L42" s="24"/>
      <c r="M42" s="24"/>
      <c r="N42" s="24"/>
      <c r="O42" s="24"/>
      <c r="P42" s="24"/>
    </row>
    <row r="43" spans="1:24" x14ac:dyDescent="0.25">
      <c r="A43" s="24"/>
      <c r="C43" s="152"/>
      <c r="D43" s="152"/>
      <c r="E43" s="152"/>
      <c r="F43" s="152"/>
      <c r="G43" s="152"/>
      <c r="H43" s="40"/>
      <c r="I43" s="24"/>
      <c r="J43" s="24"/>
      <c r="K43" s="24"/>
      <c r="L43" s="24"/>
      <c r="M43" s="24"/>
      <c r="N43" s="24"/>
      <c r="O43" s="24"/>
      <c r="P43" s="24"/>
    </row>
    <row r="44" spans="1:24" x14ac:dyDescent="0.25">
      <c r="A44" s="24"/>
      <c r="C44" s="52" t="str">
        <f>CONCATENATE("Datum / Unterschrift der Projektleitung, ",Vorlage_ZE_Übersicht!C7:E7)</f>
        <v xml:space="preserve">Datum / Unterschrift der Projektleitung, </v>
      </c>
      <c r="D44" s="52"/>
      <c r="E44" s="40"/>
      <c r="F44" s="40"/>
      <c r="G44" s="40"/>
      <c r="H44" s="40"/>
      <c r="I44" s="24"/>
      <c r="J44" s="24"/>
      <c r="K44" s="24"/>
      <c r="L44" s="24"/>
      <c r="M44" s="24"/>
      <c r="N44" s="24"/>
      <c r="O44" s="24"/>
      <c r="P44" s="24"/>
    </row>
    <row r="45" spans="1:24" x14ac:dyDescent="0.25">
      <c r="A45" s="24"/>
      <c r="C45" s="51"/>
      <c r="D45" s="51"/>
      <c r="E45" s="52"/>
      <c r="F45" s="40"/>
      <c r="G45" s="40"/>
      <c r="H45" s="40"/>
      <c r="I45" s="24"/>
      <c r="J45" s="24"/>
      <c r="K45" s="24"/>
      <c r="L45" s="24"/>
      <c r="M45" s="24"/>
      <c r="N45" s="24"/>
      <c r="O45" s="24"/>
      <c r="P45" s="24"/>
    </row>
    <row r="46" spans="1:24" x14ac:dyDescent="0.25">
      <c r="A46" s="24"/>
      <c r="E46" s="24"/>
      <c r="F46" s="24"/>
      <c r="G46" s="24"/>
      <c r="H46" s="24"/>
      <c r="I46" s="24"/>
      <c r="J46" s="24"/>
      <c r="K46" s="24"/>
      <c r="L46" s="24"/>
      <c r="M46" s="24"/>
      <c r="N46" s="24"/>
      <c r="O46" s="24"/>
      <c r="P46" s="24"/>
    </row>
    <row r="47" spans="1:24" x14ac:dyDescent="0.25">
      <c r="A47" s="24"/>
      <c r="E47" s="24"/>
      <c r="F47" s="24"/>
      <c r="G47" s="24"/>
      <c r="H47" s="24"/>
      <c r="I47" s="24"/>
      <c r="J47" s="24"/>
      <c r="K47" s="24"/>
      <c r="L47" s="24"/>
      <c r="M47" s="24"/>
      <c r="N47" s="24"/>
      <c r="O47" s="24"/>
      <c r="P47" s="24"/>
    </row>
    <row r="48" spans="1:24" x14ac:dyDescent="0.25">
      <c r="A48" s="24"/>
      <c r="F48" s="24"/>
      <c r="G48" s="24"/>
      <c r="H48" s="24"/>
      <c r="I48" s="24"/>
      <c r="J48" s="24"/>
      <c r="K48" s="24"/>
      <c r="L48" s="24"/>
      <c r="M48" s="24"/>
      <c r="N48" s="24"/>
      <c r="O48" s="24"/>
      <c r="P48" s="24"/>
    </row>
    <row r="49" spans="1:16" x14ac:dyDescent="0.25">
      <c r="A49" s="24"/>
      <c r="B49" s="24"/>
      <c r="C49" s="24"/>
      <c r="D49" s="24"/>
      <c r="E49" s="24"/>
      <c r="F49" s="24"/>
      <c r="G49" s="24"/>
      <c r="H49" s="24"/>
      <c r="I49" s="24"/>
      <c r="J49" s="24"/>
      <c r="K49" s="24"/>
      <c r="L49" s="24"/>
      <c r="M49" s="24"/>
      <c r="N49" s="24"/>
      <c r="O49" s="24"/>
      <c r="P49" s="24"/>
    </row>
    <row r="50" spans="1:16" x14ac:dyDescent="0.25">
      <c r="A50" s="24"/>
      <c r="B50" s="24"/>
      <c r="C50" s="24"/>
      <c r="D50" s="24"/>
      <c r="E50" s="24"/>
      <c r="F50" s="24"/>
      <c r="G50" s="24"/>
      <c r="H50" s="24"/>
      <c r="I50" s="24"/>
      <c r="J50" s="24"/>
      <c r="K50" s="24"/>
      <c r="L50" s="24"/>
      <c r="M50" s="24"/>
      <c r="N50" s="24"/>
      <c r="O50" s="24"/>
      <c r="P50" s="24"/>
    </row>
    <row r="51" spans="1:16" x14ac:dyDescent="0.25">
      <c r="A51" s="24"/>
      <c r="B51" s="24"/>
      <c r="C51" s="24"/>
      <c r="D51" s="24"/>
      <c r="E51" s="24"/>
      <c r="F51" s="24"/>
      <c r="G51" s="24"/>
      <c r="H51" s="24"/>
      <c r="I51" s="24"/>
      <c r="J51" s="24"/>
      <c r="K51" s="24"/>
      <c r="L51" s="24"/>
      <c r="M51" s="24"/>
      <c r="N51" s="24"/>
      <c r="O51" s="24"/>
      <c r="P51" s="24"/>
    </row>
    <row r="52" spans="1:16" x14ac:dyDescent="0.25">
      <c r="A52" s="24"/>
      <c r="B52" s="24"/>
      <c r="C52" s="24"/>
      <c r="D52" s="24"/>
      <c r="E52" s="24"/>
      <c r="F52" s="24"/>
      <c r="G52" s="24"/>
      <c r="H52" s="24"/>
      <c r="I52" s="24"/>
      <c r="J52" s="24"/>
      <c r="K52" s="24"/>
      <c r="L52" s="24"/>
      <c r="M52" s="24"/>
      <c r="N52" s="24"/>
      <c r="O52" s="24"/>
      <c r="P52" s="24"/>
    </row>
    <row r="53" spans="1:16" x14ac:dyDescent="0.25">
      <c r="A53" s="24"/>
      <c r="B53" s="24"/>
      <c r="C53" s="24"/>
      <c r="D53" s="24"/>
      <c r="E53" s="24"/>
      <c r="F53" s="24"/>
      <c r="G53" s="24"/>
      <c r="H53" s="24"/>
      <c r="I53" s="24"/>
      <c r="J53" s="24"/>
      <c r="K53" s="24"/>
      <c r="L53" s="24"/>
      <c r="M53" s="24"/>
      <c r="N53" s="24"/>
      <c r="O53" s="24"/>
      <c r="P53" s="24"/>
    </row>
    <row r="54" spans="1:16" x14ac:dyDescent="0.25">
      <c r="A54" s="24"/>
      <c r="B54" s="24"/>
      <c r="C54" s="24"/>
      <c r="D54" s="24"/>
      <c r="E54" s="24"/>
      <c r="F54" s="24"/>
      <c r="G54" s="24"/>
      <c r="H54" s="24"/>
      <c r="I54" s="24"/>
      <c r="J54" s="24"/>
      <c r="K54" s="24"/>
      <c r="L54" s="24"/>
      <c r="M54" s="24"/>
      <c r="N54" s="24"/>
      <c r="O54" s="24"/>
      <c r="P54" s="24"/>
    </row>
    <row r="55" spans="1:16" x14ac:dyDescent="0.25">
      <c r="A55" s="24"/>
      <c r="B55" s="24"/>
      <c r="C55" s="24"/>
      <c r="D55" s="24"/>
      <c r="E55" s="24"/>
      <c r="F55" s="24"/>
      <c r="G55" s="24"/>
      <c r="H55" s="24"/>
      <c r="I55" s="24"/>
      <c r="J55" s="24"/>
      <c r="K55" s="24"/>
      <c r="L55" s="24"/>
      <c r="M55" s="24"/>
      <c r="N55" s="24"/>
      <c r="O55" s="24"/>
      <c r="P55" s="24"/>
    </row>
    <row r="56" spans="1:16" x14ac:dyDescent="0.25">
      <c r="A56" s="24"/>
      <c r="B56" s="24"/>
      <c r="C56" s="24"/>
      <c r="D56" s="24"/>
      <c r="E56" s="24"/>
      <c r="F56" s="24"/>
      <c r="G56" s="24"/>
      <c r="H56" s="24"/>
      <c r="I56" s="24"/>
      <c r="J56" s="24"/>
      <c r="K56" s="24"/>
      <c r="L56" s="24"/>
      <c r="M56" s="24"/>
      <c r="N56" s="24"/>
      <c r="O56" s="24"/>
      <c r="P56" s="24"/>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48" priority="12">
      <formula>NOT(CELL("Schutz",A3))</formula>
    </cfRule>
  </conditionalFormatting>
  <conditionalFormatting sqref="A1:G2 F3:G5 F6:XFD7 A33:B44 H33:XFD44 A45:XFD1048576">
    <cfRule type="expression" dxfId="47" priority="20">
      <formula>NOT(CELL("Schutz",A1))</formula>
    </cfRule>
  </conditionalFormatting>
  <conditionalFormatting sqref="A8:XFD32">
    <cfRule type="expression" dxfId="46" priority="1">
      <formula>NOT(CELL("Schutz",A8))</formula>
    </cfRule>
  </conditionalFormatting>
  <conditionalFormatting sqref="C3:C5">
    <cfRule type="expression" dxfId="45" priority="10">
      <formula>NOT(CELL("Schutz",C3))</formula>
    </cfRule>
  </conditionalFormatting>
  <conditionalFormatting sqref="C7">
    <cfRule type="expression" dxfId="44" priority="8">
      <formula>NOT(CELL("Schutz",C7))</formula>
    </cfRule>
  </conditionalFormatting>
  <conditionalFormatting sqref="C33:G33 C34 C37:G40 C41 C44:G44">
    <cfRule type="expression" dxfId="43" priority="9">
      <formula>NOT(CELL("Schutz",C33))</formula>
    </cfRule>
  </conditionalFormatting>
  <conditionalFormatting sqref="H1:XFD5">
    <cfRule type="expression" dxfId="42" priority="5">
      <formula>NOT(CELL("Schutz",H1))</formula>
    </cfRule>
  </conditionalFormatting>
  <dataValidations count="3">
    <dataValidation type="list" allowBlank="1" showInputMessage="1" showErrorMessage="1" sqref="C10:C29" xr:uid="{00000000-0002-0000-0700-000000000000}">
      <formula1>"Geschäftsführung, Abteilungsleitung, Fachkraft, Hilfskraft, Sonstige"</formula1>
    </dataValidation>
    <dataValidation type="list" allowBlank="1" showInputMessage="1" showErrorMessage="1" sqref="D10:D29" xr:uid="{00000000-0002-0000-0700-000001000000}">
      <formula1>"Bedarfserhebung, Beratung, Workshop, Sonstiges"</formula1>
    </dataValidation>
    <dataValidation type="list" allowBlank="1" showInputMessage="1" showErrorMessage="1" sqref="D30" xr:uid="{00000000-0002-0000-07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15</vt:i4>
      </vt:variant>
    </vt:vector>
  </HeadingPairs>
  <TitlesOfParts>
    <vt:vector size="31" baseType="lpstr">
      <vt:lpstr>Hinweise </vt:lpstr>
      <vt:lpstr>Vorlage_ZE_Übersicht</vt:lpstr>
      <vt:lpstr>Kooperationspartner 1</vt:lpstr>
      <vt:lpstr>PK-BMF für 2023</vt:lpstr>
      <vt:lpstr>Kooperationspartner 2</vt:lpstr>
      <vt:lpstr>Kooperationspartner 3</vt:lpstr>
      <vt:lpstr>Kooperationspartner 4</vt:lpstr>
      <vt:lpstr>Kooperationspartner 5</vt:lpstr>
      <vt:lpstr>Kooperationspartner 6</vt:lpstr>
      <vt:lpstr>Kooperationspartner 7</vt:lpstr>
      <vt:lpstr>Kooperationspartner 8</vt:lpstr>
      <vt:lpstr>Kooperationspartner 9</vt:lpstr>
      <vt:lpstr>Kooperationspartner 10</vt:lpstr>
      <vt:lpstr>Kooperationspartner 11</vt:lpstr>
      <vt:lpstr>Kooperationspartner 12</vt:lpstr>
      <vt:lpstr>Vermerk_ nur intern</vt:lpstr>
      <vt:lpstr>'PK-BMF für 2023'!Druckbereich</vt:lpstr>
      <vt:lpstr>Vorlage_ZE_Übersicht!Druckbereich</vt:lpstr>
      <vt:lpstr>'Kooperationspartner 1'!Drucktitel</vt:lpstr>
      <vt:lpstr>'Kooperationspartner 10'!Drucktitel</vt:lpstr>
      <vt:lpstr>'Kooperationspartner 11'!Drucktitel</vt:lpstr>
      <vt:lpstr>'Kooperationspartner 12'!Drucktitel</vt:lpstr>
      <vt:lpstr>'Kooperationspartner 2'!Drucktitel</vt:lpstr>
      <vt:lpstr>'Kooperationspartner 3'!Drucktitel</vt:lpstr>
      <vt:lpstr>'Kooperationspartner 4'!Drucktitel</vt:lpstr>
      <vt:lpstr>'Kooperationspartner 5'!Drucktitel</vt:lpstr>
      <vt:lpstr>'Kooperationspartner 6'!Drucktitel</vt:lpstr>
      <vt:lpstr>'Kooperationspartner 7'!Drucktitel</vt:lpstr>
      <vt:lpstr>'Kooperationspartner 8'!Drucktitel</vt:lpstr>
      <vt:lpstr>'Kooperationspartner 9'!Drucktitel</vt:lpstr>
      <vt:lpstr>Vorlage_ZE_Übersicht!Drucktitel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Böll, Martina</dc:creator>
  <cp:lastModifiedBy>Birte Wientgen</cp:lastModifiedBy>
  <cp:lastPrinted>2022-04-27T10:59:03Z</cp:lastPrinted>
  <dcterms:created xsi:type="dcterms:W3CDTF">2021-06-11T11:37:50Z</dcterms:created>
  <dcterms:modified xsi:type="dcterms:W3CDTF">2024-04-26T10:23:26Z</dcterms:modified>
</cp:coreProperties>
</file>