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defaultThemeVersion="124226"/>
  <mc:AlternateContent xmlns:mc="http://schemas.openxmlformats.org/markup-compatibility/2006">
    <mc:Choice Requires="x15">
      <x15ac:absPath xmlns:x15ac="http://schemas.microsoft.com/office/spreadsheetml/2010/11/ac" url="V:\03 Programme\123_WBV\06 Interne Organisation\06 Musterformulare\00_Interessenbekundung\"/>
    </mc:Choice>
  </mc:AlternateContent>
  <xr:revisionPtr revIDLastSave="0" documentId="13_ncr:1_{C02BCADD-470E-467E-B917-36F1B729A949}" xr6:coauthVersionLast="46" xr6:coauthVersionMax="46" xr10:uidLastSave="{00000000-0000-0000-0000-000000000000}"/>
  <bookViews>
    <workbookView xWindow="-120" yWindow="-120" windowWidth="29040" windowHeight="15840" xr2:uid="{00000000-000D-0000-FFFF-FFFF00000000}"/>
  </bookViews>
  <sheets>
    <sheet name="Tabelle1" sheetId="1" r:id="rId1"/>
  </sheets>
  <definedNames>
    <definedName name="DropDownSachausgaben">Tabelle1!$P$42:$P$51</definedName>
    <definedName name="DropDownUnternehmensart">Tabelle1!$P$9:$P$12</definedName>
    <definedName name="_xlnm.Print_Area" localSheetId="0">Tabelle1!$B$1:$I$127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3" i="1" l="1"/>
  <c r="I10" i="1"/>
  <c r="H35" i="1" l="1"/>
  <c r="J81" i="1"/>
  <c r="J9" i="1" l="1"/>
  <c r="H108" i="1"/>
  <c r="J110" i="1" s="1"/>
  <c r="H95" i="1"/>
  <c r="F115" i="1" s="1"/>
  <c r="I121" i="1"/>
  <c r="H121" i="1"/>
  <c r="G121" i="1"/>
  <c r="G128" i="1" s="1"/>
  <c r="F121" i="1"/>
  <c r="G77" i="1"/>
  <c r="H77" i="1"/>
  <c r="H128" i="1" s="1"/>
  <c r="I77" i="1"/>
  <c r="F77" i="1"/>
  <c r="F128" i="1" s="1"/>
  <c r="H64" i="1"/>
  <c r="G72" i="1" s="1"/>
  <c r="J65" i="1"/>
  <c r="H21" i="1"/>
  <c r="J23" i="1" s="1"/>
  <c r="H50" i="1"/>
  <c r="J50" i="1" s="1"/>
  <c r="J37" i="1"/>
  <c r="F116" i="1"/>
  <c r="I128" i="1" l="1"/>
  <c r="J119" i="1"/>
  <c r="J97" i="1"/>
  <c r="G71" i="1"/>
  <c r="G70" i="1"/>
  <c r="G73" i="1" l="1"/>
  <c r="F114" i="1" l="1"/>
  <c r="F117" i="1" s="1"/>
  <c r="J114" i="1" s="1"/>
  <c r="G81" i="1" l="1"/>
  <c r="J85" i="1"/>
</calcChain>
</file>

<file path=xl/sharedStrings.xml><?xml version="1.0" encoding="utf-8"?>
<sst xmlns="http://schemas.openxmlformats.org/spreadsheetml/2006/main" count="176" uniqueCount="105">
  <si>
    <t>Verteilung Personalausgaben auf Jahre</t>
  </si>
  <si>
    <t>geplante Ausgaben aufgeteilt auf Projektlaufzeit</t>
  </si>
  <si>
    <t>2. Jahr</t>
  </si>
  <si>
    <t>3. Jahr</t>
  </si>
  <si>
    <t>4. Jahr</t>
  </si>
  <si>
    <t>A.2.</t>
  </si>
  <si>
    <t xml:space="preserve">Sachausgaben </t>
  </si>
  <si>
    <t xml:space="preserve">A. </t>
  </si>
  <si>
    <t>Ausgabenplan</t>
  </si>
  <si>
    <t>A.1</t>
  </si>
  <si>
    <t>A.2.1</t>
  </si>
  <si>
    <t>A.2.2</t>
  </si>
  <si>
    <t>Mietzeit des Objektes für das Vorhaben</t>
  </si>
  <si>
    <t xml:space="preserve">Sonstige Sachausgaben </t>
  </si>
  <si>
    <t>Art der Ausgaben</t>
  </si>
  <si>
    <t>geplante Ausgaben für Vorhaben (€)</t>
  </si>
  <si>
    <t>A.3.</t>
  </si>
  <si>
    <t>A.1.</t>
  </si>
  <si>
    <t>A.4.</t>
  </si>
  <si>
    <t>B.</t>
  </si>
  <si>
    <t>Finanzierungsplan</t>
  </si>
  <si>
    <t>B.1.</t>
  </si>
  <si>
    <t>beantragte Fördermittel</t>
  </si>
  <si>
    <t>Förderquote:</t>
  </si>
  <si>
    <t>geplante Fördermittel aufgeteilt auf Projektlaufzeit</t>
  </si>
  <si>
    <t>Drittmittel</t>
  </si>
  <si>
    <t>Eigenmittel</t>
  </si>
  <si>
    <t>Gesamte Fördermittel :</t>
  </si>
  <si>
    <t>B.2.</t>
  </si>
  <si>
    <t>Art der Eigenmittel</t>
  </si>
  <si>
    <t>Gesamte Eigenmittel:</t>
  </si>
  <si>
    <t>geplante Eigenmittel aufgeteilt auf Projektlaufzeit</t>
  </si>
  <si>
    <t>B.3.</t>
  </si>
  <si>
    <t>Art der Drittmittel</t>
  </si>
  <si>
    <t>Gesamte Drittmittel:</t>
  </si>
  <si>
    <t>B.1</t>
  </si>
  <si>
    <t>B.4.</t>
  </si>
  <si>
    <t>Mietfläche für das Vorhaben  [qm)</t>
  </si>
  <si>
    <t>Anzahl der geplanten Mitarbeiter</t>
  </si>
  <si>
    <t>Angaben zur einreichenden Organisation</t>
  </si>
  <si>
    <t xml:space="preserve"> geplante Mietausgaben (€)</t>
  </si>
  <si>
    <t>geplante Einnahmen aufgeteilt auf Projektlaufzeit</t>
  </si>
  <si>
    <t>%</t>
  </si>
  <si>
    <t>Datum</t>
  </si>
  <si>
    <t>A.2.3</t>
  </si>
  <si>
    <t>Ausgaben der Partner zur Förderung</t>
  </si>
  <si>
    <t>Name Institution, Firma</t>
  </si>
  <si>
    <t>Gesamte Personalausgaben:</t>
  </si>
  <si>
    <t>Gesamte Sonstige Sachausgaben:</t>
  </si>
  <si>
    <t>Gesamte Ausgaben der Partner zur Förderung:</t>
  </si>
  <si>
    <t>Gesamte Sachausgaben:</t>
  </si>
  <si>
    <t>Gesamte Ausgaben für das Projekt:</t>
  </si>
  <si>
    <t>Eigenmittel:</t>
  </si>
  <si>
    <t>Drittmittel:</t>
  </si>
  <si>
    <t>Verteilung sonstige Sachausgaben auf Jahre:</t>
  </si>
  <si>
    <t>Verteilung der Partner zur Förderung auf Jahre:</t>
  </si>
  <si>
    <t>Verteilung Fördermittel auf Jahre:</t>
  </si>
  <si>
    <t>Verteilung Eigenmittel auf Jahre:</t>
  </si>
  <si>
    <t>Verteilung der Drittmittel auf Jahre:</t>
  </si>
  <si>
    <t>Verteilung Gesamteinnahmen auf Jahre:</t>
  </si>
  <si>
    <t>Gesamteinnahmen:</t>
  </si>
  <si>
    <t xml:space="preserve">geplante Eigenmittel für Vorhaben </t>
  </si>
  <si>
    <t xml:space="preserve">geplante Einnahmen für Vorhaben </t>
  </si>
  <si>
    <t>geplante Drittmittel aufgeteilt auf Projektlaufzeit</t>
  </si>
  <si>
    <t>Verteilung Gesamtausgaben auf Jahre:</t>
  </si>
  <si>
    <t>1. Jahr</t>
  </si>
  <si>
    <t>1 .Jahr</t>
  </si>
  <si>
    <t>Beantragte Fördermittel:</t>
  </si>
  <si>
    <t>Arbeitszeit im Projekt             (in Monaten)</t>
  </si>
  <si>
    <t>Personalausgaben in € (Arbeitgeber Brutto)</t>
  </si>
  <si>
    <t>Bitte auswählen</t>
  </si>
  <si>
    <t>Personalausgaben des Projektes</t>
  </si>
  <si>
    <t>Projektlaufzeit (Angabe in Monaten):</t>
  </si>
  <si>
    <t>Finanzplan zur</t>
  </si>
  <si>
    <t>Projektskizze</t>
  </si>
  <si>
    <t>Name der Organisation:</t>
  </si>
  <si>
    <t>Kurzname des Vorhabens:</t>
  </si>
  <si>
    <t>rechtsverbindliche Unterschrift</t>
  </si>
  <si>
    <t>Name in Druckbuchstaben</t>
  </si>
  <si>
    <t>Bürosachkosten</t>
  </si>
  <si>
    <t>Öffentlichkeitsarbeit</t>
  </si>
  <si>
    <t>Honorare</t>
  </si>
  <si>
    <t>Reisekosten (gemäß BRKG)</t>
  </si>
  <si>
    <t>Investitionen</t>
  </si>
  <si>
    <t>sonstige Sachleistungen</t>
  </si>
  <si>
    <t>Vergabe (nach VOL)</t>
  </si>
  <si>
    <t xml:space="preserve">Angabe von Miet- und/oder Leasingausgaben, die nicht in der Form nach qm dargestellt werden können: </t>
  </si>
  <si>
    <t>Gesamte  Miet-/Leasingausgaben:</t>
  </si>
  <si>
    <t>Verteilung Mieten/Leasing auf Jahre:</t>
  </si>
  <si>
    <t>Abschreibungen (nur bei Kostenbasis)</t>
  </si>
  <si>
    <t>Name: DropDownSachausgaben</t>
  </si>
  <si>
    <t>Mieten</t>
  </si>
  <si>
    <t>„Aufbau von Weiterbildungsverbünden zur Transformation der Fahrzeugindustrie“</t>
  </si>
  <si>
    <t>Art des Unternehmens:</t>
  </si>
  <si>
    <t>kleines Unternehmen</t>
  </si>
  <si>
    <t>mittleres Unternehmen</t>
  </si>
  <si>
    <t>sonstiges Unternehmen</t>
  </si>
  <si>
    <t>Name: DropDownUnternehmensart</t>
  </si>
  <si>
    <t>max. Zuschusshöhe:</t>
  </si>
  <si>
    <t>Waren und Dienstleistungen</t>
  </si>
  <si>
    <t>Die maximale Zuschusshöhe für eine Förderung aus Mitteln des Bundes für Weiterbildungsverbünde beträgt grundsätzlich bis zu 50%. Die Zuwendung kann für mittlere Unternehmen um 10 Prozentpunkte auf maximal 60% und für kleine Unternehmen um 20 Prozentpunkte auf maximal 70% erhöht werden.</t>
  </si>
  <si>
    <t>Hinweise:
Um kleine Unternehmen handelt es sich, wenn Sie über weniger als 50 Mitarbeiter*innen verfügen und der Jahresumsatz bzw. die Jahresbilanzsumme max. 10 Mio. € beträgt. 
Um mittlere Unternehmen handelt es sich, wenn Sie über weniger als 250 Mitarbeiter*innen verfügen und der Jahresumsatz maximal 50 Mio. € oder die Jahresbilanzsumme maximal 10 Mio. € beträgt.</t>
  </si>
  <si>
    <t xml:space="preserve">Rechtsgrundlage für die Definition von kleinen und mittleren Unternehmen:
</t>
  </si>
  <si>
    <t>https://eur-lex.europa.eu/legal-content/DE/TXT/PDF/?uri=CELEX:32003H0361&amp;from=EN</t>
  </si>
  <si>
    <t xml:space="preserve">Hinweis:
Die maximale Zuschusshöhe für eine Förderung aus Mitteln des Bundes für Weiterbildungsverbünde beträgt grundsätzlich bis zu 50%. Die Zuwendung kann für mittlere Unternehmen um 10 Prozentpunkte auf maximal 60% und für kleine Unternehmen um 20 Prozentpunkte auf maximal 70% erhöht werden.
Um kleine Unternehmen handelt es sich, wenn Sie über weniger als 50 Mitarbeiter*innen verfügen und der Jahresumsatz bzw. die Jahresbilanzsumme max. 10 Mio. € beträgt. 
Um mittlere Unternehmen handelt es sich, wenn Sie über weniger als 250 Mitarbeiter*innen verfügen und der Jahresumsatz maximal 50 Mio. € oder die Jahresbilanzsumme maximal 10 Mio. € beträgt.
Die Fördermittel werden als Anteil der Gesamtausgaben berechnet, sobald Angaben zu den geplanten Eigenmitteln oder Drittmitteln gemacht werden.
Die Berechnung der maximalen Zuschusshöhe orientiert sich an der Beihilfeintensität des Hauptantragstellers. Bitte beachten Sie, dass im Zuge der zweiten Stufe des Antragsverfahrens die Prüfung der Beihilfeintensität für alle Projektpartner*innen im Projektverbund vorgenommen wird. Dadurch kann die beantragte Höhe der Zuwendung im Förderantrag (2. Stufe) von der hier berechneten Höhe der Zuwendung (1. Stufe) abweichen.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</si>
</sst>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0\ [$€-1]"/>
  </numFmts>
  <fonts count="23" x14ac:knownFonts="1">
    <font>
      <sz val="11"/>
      <color theme="1"/>
      <name val="Calibri"/>
      <family val="2"/>
      <scheme val="minor"/>
    </font>
    <font>
      <sz val="10"/>
      <name val="Arial"/>
      <family val="2"/>
    </font>
    <font>
      <sz val="10"/>
      <name val="Arial"/>
      <family val="2"/>
    </font>
    <font>
      <b/>
      <sz val="11"/>
      <name val="Arial"/>
      <family val="2"/>
    </font>
    <font>
      <b/>
      <sz val="11"/>
      <color indexed="62"/>
      <name val="Arial"/>
      <family val="2"/>
    </font>
    <font>
      <sz val="11"/>
      <name val="Arial"/>
      <family val="2"/>
    </font>
    <font>
      <b/>
      <i/>
      <sz val="11"/>
      <name val="Arial"/>
      <family val="2"/>
    </font>
    <font>
      <sz val="11"/>
      <color indexed="10"/>
      <name val="Arial"/>
      <family val="2"/>
    </font>
    <font>
      <b/>
      <sz val="10"/>
      <name val="Arial"/>
      <family val="2"/>
    </font>
    <font>
      <b/>
      <sz val="9"/>
      <name val="Arial"/>
      <family val="2"/>
    </font>
    <font>
      <sz val="11"/>
      <color theme="1"/>
      <name val="Arial"/>
      <family val="2"/>
    </font>
    <font>
      <b/>
      <sz val="11"/>
      <color theme="1"/>
      <name val="Arial"/>
      <family val="2"/>
    </font>
    <font>
      <sz val="11"/>
      <color rgb="FFFF0000"/>
      <name val="Arial"/>
      <family val="2"/>
    </font>
    <font>
      <sz val="9"/>
      <color theme="1"/>
      <name val="Arial"/>
      <family val="2"/>
    </font>
    <font>
      <sz val="10"/>
      <color theme="1"/>
      <name val="Arial"/>
      <family val="2"/>
    </font>
    <font>
      <b/>
      <sz val="10"/>
      <color theme="1"/>
      <name val="Arial"/>
      <family val="2"/>
    </font>
    <font>
      <b/>
      <i/>
      <sz val="11"/>
      <color theme="1"/>
      <name val="Arial"/>
      <family val="2"/>
    </font>
    <font>
      <sz val="8"/>
      <color rgb="FF000000"/>
      <name val="Segoe UI"/>
      <family val="2"/>
    </font>
    <font>
      <sz val="11"/>
      <color theme="1"/>
      <name val="Calibri"/>
      <family val="2"/>
      <scheme val="minor"/>
    </font>
    <font>
      <i/>
      <sz val="11"/>
      <color theme="1"/>
      <name val="Arial"/>
      <family val="2"/>
    </font>
    <font>
      <u/>
      <sz val="11"/>
      <color theme="10"/>
      <name val="Calibri"/>
      <family val="2"/>
      <scheme val="minor"/>
    </font>
    <font>
      <sz val="8"/>
      <color theme="1"/>
      <name val="Arial"/>
      <family val="2"/>
    </font>
    <font>
      <u/>
      <sz val="8"/>
      <color theme="10"/>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32">
    <border>
      <left/>
      <right/>
      <top/>
      <bottom/>
      <diagonal/>
    </border>
    <border>
      <left/>
      <right/>
      <top/>
      <bottom style="dotted">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tted">
        <color indexed="64"/>
      </top>
      <bottom style="dotted">
        <color indexed="64"/>
      </bottom>
      <diagonal/>
    </border>
    <border>
      <left/>
      <right style="medium">
        <color indexed="64"/>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10" fillId="2" borderId="1" applyFont="0" applyBorder="0">
      <alignment wrapText="1"/>
      <protection locked="0"/>
    </xf>
    <xf numFmtId="44" fontId="2" fillId="0" borderId="0" applyFont="0" applyFill="0" applyBorder="0" applyAlignment="0" applyProtection="0"/>
    <xf numFmtId="9" fontId="18" fillId="0" borderId="0" applyFont="0" applyFill="0" applyBorder="0" applyAlignment="0" applyProtection="0"/>
    <xf numFmtId="0" fontId="20" fillId="0" borderId="0" applyNumberFormat="0" applyFill="0" applyBorder="0" applyAlignment="0" applyProtection="0"/>
  </cellStyleXfs>
  <cellXfs count="146">
    <xf numFmtId="0" fontId="0" fillId="0" borderId="0" xfId="0"/>
    <xf numFmtId="0" fontId="10" fillId="2" borderId="0" xfId="0" applyFont="1" applyFill="1"/>
    <xf numFmtId="0" fontId="11" fillId="2" borderId="0" xfId="0" applyFont="1" applyFill="1"/>
    <xf numFmtId="0" fontId="10" fillId="2" borderId="0" xfId="0" applyFont="1" applyFill="1" applyBorder="1"/>
    <xf numFmtId="0" fontId="3" fillId="2" borderId="0" xfId="4" applyFont="1" applyFill="1" applyBorder="1" applyProtection="1"/>
    <xf numFmtId="0" fontId="10" fillId="2" borderId="2" xfId="0" applyFont="1" applyFill="1" applyBorder="1"/>
    <xf numFmtId="0" fontId="10" fillId="2" borderId="3" xfId="0" applyFont="1" applyFill="1" applyBorder="1"/>
    <xf numFmtId="0" fontId="10" fillId="2" borderId="4" xfId="0" applyFont="1" applyFill="1" applyBorder="1"/>
    <xf numFmtId="0" fontId="10" fillId="2" borderId="5" xfId="0" applyFont="1" applyFill="1" applyBorder="1"/>
    <xf numFmtId="164" fontId="10" fillId="2" borderId="0" xfId="0" applyNumberFormat="1" applyFont="1" applyFill="1"/>
    <xf numFmtId="49" fontId="3" fillId="2" borderId="0" xfId="4" applyNumberFormat="1" applyFont="1" applyFill="1" applyBorder="1" applyProtection="1"/>
    <xf numFmtId="49" fontId="3" fillId="2" borderId="6" xfId="4" applyNumberFormat="1" applyFont="1" applyFill="1" applyBorder="1" applyProtection="1"/>
    <xf numFmtId="0" fontId="10" fillId="2" borderId="8" xfId="0" applyFont="1" applyFill="1" applyBorder="1"/>
    <xf numFmtId="0" fontId="11" fillId="2" borderId="0" xfId="0" applyFont="1" applyFill="1" applyAlignment="1">
      <alignment horizontal="center"/>
    </xf>
    <xf numFmtId="0" fontId="4" fillId="2" borderId="0" xfId="3" applyFont="1" applyFill="1" applyBorder="1"/>
    <xf numFmtId="49" fontId="5" fillId="2" borderId="0" xfId="4" applyNumberFormat="1" applyFont="1" applyFill="1" applyBorder="1" applyAlignment="1">
      <alignment horizontal="left"/>
    </xf>
    <xf numFmtId="0" fontId="3" fillId="2" borderId="0" xfId="4" applyFont="1" applyFill="1" applyBorder="1" applyAlignment="1" applyProtection="1">
      <alignment wrapText="1"/>
    </xf>
    <xf numFmtId="164" fontId="5" fillId="2" borderId="0" xfId="4" applyNumberFormat="1" applyFont="1" applyFill="1" applyBorder="1" applyAlignment="1" applyProtection="1">
      <alignment horizontal="left"/>
      <protection locked="0"/>
    </xf>
    <xf numFmtId="0" fontId="5" fillId="2" borderId="0" xfId="4" applyFont="1" applyFill="1" applyBorder="1" applyAlignment="1"/>
    <xf numFmtId="0" fontId="10" fillId="2" borderId="7" xfId="0" applyFont="1" applyFill="1" applyBorder="1" applyAlignment="1" applyProtection="1">
      <alignment horizontal="center"/>
      <protection locked="0"/>
    </xf>
    <xf numFmtId="0" fontId="5" fillId="2" borderId="0" xfId="4" applyFont="1" applyFill="1" applyBorder="1" applyAlignment="1" applyProtection="1">
      <alignment horizontal="left"/>
    </xf>
    <xf numFmtId="0" fontId="5" fillId="2" borderId="9" xfId="4" applyFont="1" applyFill="1" applyBorder="1" applyAlignment="1" applyProtection="1">
      <alignment horizontal="center" vertical="center" wrapText="1"/>
    </xf>
    <xf numFmtId="0" fontId="5" fillId="2" borderId="10" xfId="4" applyFont="1" applyFill="1" applyBorder="1" applyAlignment="1" applyProtection="1">
      <alignment horizontal="center" vertical="center" wrapText="1"/>
    </xf>
    <xf numFmtId="164" fontId="5" fillId="2" borderId="11" xfId="4" applyNumberFormat="1" applyFont="1" applyFill="1" applyBorder="1" applyAlignment="1" applyProtection="1">
      <alignment horizontal="right" vertical="center"/>
      <protection locked="0"/>
    </xf>
    <xf numFmtId="164" fontId="5" fillId="2" borderId="12" xfId="4" applyNumberFormat="1" applyFont="1" applyFill="1" applyBorder="1" applyAlignment="1" applyProtection="1">
      <alignment horizontal="right" vertical="center"/>
      <protection locked="0"/>
    </xf>
    <xf numFmtId="164" fontId="5" fillId="2" borderId="13" xfId="4" applyNumberFormat="1" applyFont="1" applyFill="1" applyBorder="1" applyAlignment="1" applyProtection="1">
      <alignment horizontal="right" vertical="center"/>
      <protection locked="0"/>
    </xf>
    <xf numFmtId="0" fontId="5" fillId="2" borderId="7" xfId="4" applyFont="1" applyFill="1" applyBorder="1" applyAlignment="1" applyProtection="1">
      <alignment horizontal="center" vertical="center" wrapText="1"/>
    </xf>
    <xf numFmtId="164" fontId="7" fillId="2" borderId="0" xfId="4" applyNumberFormat="1" applyFont="1" applyFill="1" applyBorder="1" applyAlignment="1" applyProtection="1">
      <alignment horizontal="left"/>
      <protection locked="0"/>
    </xf>
    <xf numFmtId="0" fontId="5" fillId="2" borderId="0" xfId="4" applyFont="1" applyFill="1" applyBorder="1"/>
    <xf numFmtId="164" fontId="5" fillId="2" borderId="0" xfId="4" quotePrefix="1" applyNumberFormat="1" applyFont="1" applyFill="1" applyBorder="1" applyAlignment="1" applyProtection="1">
      <alignment horizontal="left"/>
      <protection locked="0"/>
    </xf>
    <xf numFmtId="0" fontId="8" fillId="2" borderId="0" xfId="4" applyFont="1" applyFill="1" applyBorder="1" applyAlignment="1" applyProtection="1">
      <alignment wrapText="1"/>
    </xf>
    <xf numFmtId="14" fontId="10" fillId="2" borderId="14" xfId="0" applyNumberFormat="1" applyFont="1" applyFill="1" applyBorder="1" applyAlignment="1" applyProtection="1">
      <protection locked="0"/>
    </xf>
    <xf numFmtId="0" fontId="0" fillId="2" borderId="14" xfId="0" applyFont="1" applyFill="1" applyBorder="1" applyAlignment="1" applyProtection="1">
      <protection locked="0"/>
    </xf>
    <xf numFmtId="0" fontId="10" fillId="2" borderId="15" xfId="0" applyFont="1" applyFill="1" applyBorder="1" applyAlignment="1" applyProtection="1">
      <alignment horizontal="center"/>
      <protection locked="0"/>
    </xf>
    <xf numFmtId="0" fontId="10" fillId="2" borderId="0" xfId="0" applyFont="1" applyFill="1" applyBorder="1" applyAlignment="1">
      <alignment wrapText="1"/>
    </xf>
    <xf numFmtId="0" fontId="10" fillId="2" borderId="16" xfId="0" applyFont="1" applyFill="1" applyBorder="1" applyAlignment="1" applyProtection="1">
      <alignment horizontal="center"/>
      <protection locked="0"/>
    </xf>
    <xf numFmtId="0" fontId="9" fillId="2" borderId="0" xfId="4" applyFont="1" applyFill="1" applyBorder="1" applyAlignment="1" applyProtection="1">
      <alignment wrapText="1"/>
    </xf>
    <xf numFmtId="0" fontId="10" fillId="2" borderId="0" xfId="0" applyFont="1" applyFill="1" applyAlignment="1" applyProtection="1">
      <alignment wrapText="1"/>
      <protection locked="0"/>
    </xf>
    <xf numFmtId="0" fontId="10" fillId="2" borderId="0" xfId="0" applyFont="1" applyFill="1" applyAlignment="1">
      <alignment vertical="center" wrapText="1"/>
    </xf>
    <xf numFmtId="0" fontId="0" fillId="0" borderId="0" xfId="0" applyFont="1" applyAlignment="1">
      <alignment vertical="center" wrapText="1"/>
    </xf>
    <xf numFmtId="0" fontId="16" fillId="2" borderId="0" xfId="0" applyFont="1" applyFill="1" applyProtection="1">
      <protection hidden="1"/>
    </xf>
    <xf numFmtId="0" fontId="10" fillId="2" borderId="0" xfId="0" applyFont="1" applyFill="1" applyProtection="1">
      <protection hidden="1"/>
    </xf>
    <xf numFmtId="164" fontId="5" fillId="2" borderId="11" xfId="4" applyNumberFormat="1" applyFont="1" applyFill="1" applyBorder="1" applyAlignment="1" applyProtection="1">
      <alignment horizontal="right" vertical="center"/>
      <protection hidden="1"/>
    </xf>
    <xf numFmtId="164" fontId="5" fillId="2" borderId="17" xfId="4" applyNumberFormat="1" applyFont="1" applyFill="1" applyBorder="1" applyAlignment="1" applyProtection="1">
      <alignment horizontal="right" vertical="center"/>
      <protection hidden="1"/>
    </xf>
    <xf numFmtId="2" fontId="10" fillId="2" borderId="7" xfId="0" applyNumberFormat="1" applyFont="1" applyFill="1" applyBorder="1" applyAlignment="1" applyProtection="1">
      <alignment horizontal="center" vertical="center"/>
      <protection hidden="1"/>
    </xf>
    <xf numFmtId="9" fontId="10" fillId="2" borderId="0" xfId="0" applyNumberFormat="1" applyFont="1" applyFill="1"/>
    <xf numFmtId="0" fontId="16" fillId="2" borderId="0" xfId="0" applyFont="1" applyFill="1"/>
    <xf numFmtId="9" fontId="10" fillId="2" borderId="0" xfId="7" applyNumberFormat="1" applyFont="1" applyFill="1" applyBorder="1" applyAlignment="1" applyProtection="1"/>
    <xf numFmtId="0" fontId="10" fillId="3" borderId="26" xfId="0" applyFont="1" applyFill="1" applyBorder="1" applyAlignment="1" applyProtection="1">
      <protection locked="0"/>
    </xf>
    <xf numFmtId="0" fontId="19" fillId="2" borderId="26" xfId="0" applyFont="1" applyFill="1" applyBorder="1" applyAlignment="1" applyProtection="1">
      <alignment horizontal="right"/>
    </xf>
    <xf numFmtId="0" fontId="10" fillId="2" borderId="16"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164" fontId="10" fillId="2" borderId="16" xfId="0" applyNumberFormat="1" applyFont="1" applyFill="1" applyBorder="1" applyAlignment="1" applyProtection="1">
      <alignment horizontal="center" vertical="center"/>
      <protection locked="0"/>
    </xf>
    <xf numFmtId="164" fontId="10" fillId="2" borderId="19" xfId="0" applyNumberFormat="1" applyFont="1" applyFill="1" applyBorder="1" applyAlignment="1" applyProtection="1">
      <alignment horizontal="center" vertical="center"/>
      <protection locked="0"/>
    </xf>
    <xf numFmtId="164" fontId="10" fillId="2" borderId="7" xfId="0" applyNumberFormat="1" applyFont="1" applyFill="1" applyBorder="1" applyAlignment="1" applyProtection="1">
      <alignment horizontal="center" vertical="center"/>
      <protection locked="0"/>
    </xf>
    <xf numFmtId="0" fontId="12" fillId="2" borderId="0" xfId="0" applyFont="1" applyFill="1" applyBorder="1" applyAlignment="1">
      <alignment wrapText="1"/>
    </xf>
    <xf numFmtId="0" fontId="0" fillId="0" borderId="0" xfId="0" applyFont="1" applyAlignment="1">
      <alignment wrapText="1"/>
    </xf>
    <xf numFmtId="0" fontId="10" fillId="0" borderId="0" xfId="0" applyFont="1" applyBorder="1" applyAlignment="1">
      <alignment wrapText="1"/>
    </xf>
    <xf numFmtId="164" fontId="10" fillId="2" borderId="16" xfId="0" applyNumberFormat="1" applyFont="1" applyFill="1" applyBorder="1" applyAlignment="1" applyProtection="1">
      <alignment horizontal="center" vertical="center"/>
      <protection hidden="1"/>
    </xf>
    <xf numFmtId="164" fontId="10" fillId="2" borderId="19" xfId="0" applyNumberFormat="1" applyFont="1" applyFill="1" applyBorder="1" applyAlignment="1" applyProtection="1">
      <alignment horizontal="center" vertical="center"/>
      <protection hidden="1"/>
    </xf>
    <xf numFmtId="0" fontId="0" fillId="0" borderId="1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10" fillId="0" borderId="0" xfId="0" applyFont="1" applyBorder="1" applyAlignment="1"/>
    <xf numFmtId="0" fontId="3" fillId="2" borderId="0" xfId="4" applyFont="1" applyFill="1" applyBorder="1" applyAlignment="1" applyProtection="1">
      <alignment wrapText="1"/>
    </xf>
    <xf numFmtId="0" fontId="10" fillId="2" borderId="0" xfId="0" applyFont="1" applyFill="1" applyAlignment="1">
      <alignment wrapText="1"/>
    </xf>
    <xf numFmtId="0" fontId="11" fillId="2" borderId="6" xfId="0" applyFont="1" applyFill="1" applyBorder="1" applyAlignment="1">
      <alignment wrapText="1"/>
    </xf>
    <xf numFmtId="0" fontId="0" fillId="0" borderId="6" xfId="0" applyFont="1" applyBorder="1" applyAlignment="1">
      <alignment wrapText="1"/>
    </xf>
    <xf numFmtId="0" fontId="0" fillId="0" borderId="25" xfId="0" applyFont="1" applyBorder="1" applyAlignment="1">
      <alignment wrapText="1"/>
    </xf>
    <xf numFmtId="0" fontId="11" fillId="2" borderId="0" xfId="0" applyFont="1" applyFill="1" applyAlignment="1">
      <alignment wrapText="1"/>
    </xf>
    <xf numFmtId="0" fontId="8" fillId="2" borderId="0" xfId="4" applyFont="1" applyFill="1" applyBorder="1" applyAlignment="1" applyProtection="1">
      <alignment wrapText="1"/>
    </xf>
    <xf numFmtId="0" fontId="14" fillId="2" borderId="0" xfId="0" applyFont="1" applyFill="1" applyAlignment="1"/>
    <xf numFmtId="0" fontId="14" fillId="2" borderId="0" xfId="0" applyFont="1" applyFill="1" applyAlignment="1">
      <alignment wrapText="1"/>
    </xf>
    <xf numFmtId="164" fontId="10" fillId="2" borderId="16" xfId="0" applyNumberFormat="1" applyFont="1" applyFill="1" applyBorder="1" applyAlignment="1" applyProtection="1">
      <protection hidden="1"/>
    </xf>
    <xf numFmtId="0" fontId="0" fillId="0" borderId="19" xfId="0" applyFont="1" applyBorder="1" applyAlignment="1" applyProtection="1">
      <protection hidden="1"/>
    </xf>
    <xf numFmtId="164" fontId="10" fillId="2" borderId="0" xfId="0" applyNumberFormat="1" applyFont="1" applyFill="1" applyAlignment="1" applyProtection="1">
      <alignment horizontal="center" vertical="center"/>
      <protection hidden="1"/>
    </xf>
    <xf numFmtId="0" fontId="10" fillId="2" borderId="16" xfId="0" applyFont="1" applyFill="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10" fillId="2" borderId="7" xfId="0" applyFont="1" applyFill="1" applyBorder="1" applyAlignment="1" applyProtection="1">
      <alignment horizontal="left" vertical="center"/>
      <protection locked="0"/>
    </xf>
    <xf numFmtId="0" fontId="0" fillId="0" borderId="24" xfId="0" applyFont="1" applyBorder="1" applyAlignment="1">
      <alignment wrapText="1"/>
    </xf>
    <xf numFmtId="0" fontId="10" fillId="2" borderId="23" xfId="0" applyFont="1" applyFill="1" applyBorder="1" applyAlignment="1" applyProtection="1">
      <alignment wrapText="1"/>
      <protection locked="0"/>
    </xf>
    <xf numFmtId="0" fontId="0" fillId="0" borderId="14" xfId="0" applyFont="1" applyBorder="1" applyAlignment="1" applyProtection="1">
      <alignment wrapText="1"/>
      <protection locked="0"/>
    </xf>
    <xf numFmtId="0" fontId="0" fillId="0" borderId="23" xfId="0" applyFont="1" applyBorder="1" applyAlignment="1" applyProtection="1">
      <alignment wrapText="1"/>
      <protection locked="0"/>
    </xf>
    <xf numFmtId="165" fontId="6" fillId="2" borderId="20" xfId="4" applyNumberFormat="1" applyFont="1" applyFill="1" applyBorder="1" applyAlignment="1" applyProtection="1">
      <alignment horizontal="center" vertical="center" wrapText="1"/>
    </xf>
    <xf numFmtId="165" fontId="6" fillId="2" borderId="21" xfId="4" applyNumberFormat="1" applyFont="1" applyFill="1" applyBorder="1" applyAlignment="1" applyProtection="1">
      <alignment horizontal="center" vertical="center" wrapText="1"/>
    </xf>
    <xf numFmtId="0" fontId="5" fillId="2" borderId="22" xfId="4" applyFont="1" applyFill="1" applyBorder="1" applyAlignment="1">
      <alignment wrapText="1"/>
    </xf>
    <xf numFmtId="0" fontId="15" fillId="2" borderId="0" xfId="0" applyFont="1" applyFill="1" applyAlignment="1"/>
    <xf numFmtId="164" fontId="10" fillId="2" borderId="20" xfId="0" applyNumberFormat="1" applyFont="1" applyFill="1" applyBorder="1" applyAlignment="1" applyProtection="1">
      <alignment horizontal="center" vertical="center"/>
      <protection locked="0"/>
    </xf>
    <xf numFmtId="164" fontId="10" fillId="2" borderId="22" xfId="0" applyNumberFormat="1" applyFont="1" applyFill="1" applyBorder="1" applyAlignment="1" applyProtection="1">
      <alignment horizontal="center" vertical="center"/>
      <protection locked="0"/>
    </xf>
    <xf numFmtId="164" fontId="10" fillId="2" borderId="9" xfId="0" applyNumberFormat="1" applyFont="1" applyFill="1" applyBorder="1" applyAlignment="1" applyProtection="1">
      <alignment horizontal="center" vertical="center"/>
      <protection locked="0"/>
    </xf>
    <xf numFmtId="164" fontId="10" fillId="2" borderId="10" xfId="0" applyNumberFormat="1" applyFont="1" applyFill="1" applyBorder="1" applyAlignment="1" applyProtection="1">
      <alignment horizontal="center" vertical="center"/>
      <protection locked="0"/>
    </xf>
    <xf numFmtId="164" fontId="10" fillId="2" borderId="0" xfId="0" applyNumberFormat="1" applyFont="1" applyFill="1" applyAlignment="1">
      <alignment horizontal="center" vertical="center"/>
    </xf>
    <xf numFmtId="164" fontId="10" fillId="2" borderId="11" xfId="0" applyNumberFormat="1" applyFont="1" applyFill="1" applyBorder="1" applyAlignment="1" applyProtection="1">
      <alignment horizontal="center" vertical="center"/>
      <protection locked="0"/>
    </xf>
    <xf numFmtId="164" fontId="10" fillId="2" borderId="13" xfId="0" applyNumberFormat="1" applyFont="1" applyFill="1" applyBorder="1" applyAlignment="1" applyProtection="1">
      <alignment horizontal="center" vertical="center"/>
      <protection locked="0"/>
    </xf>
    <xf numFmtId="164" fontId="10" fillId="2" borderId="7" xfId="0" applyNumberFormat="1" applyFont="1" applyFill="1" applyBorder="1" applyAlignment="1" applyProtection="1">
      <alignment horizontal="center" vertical="center" wrapText="1"/>
      <protection locked="0"/>
    </xf>
    <xf numFmtId="0" fontId="5" fillId="2" borderId="0" xfId="4" applyFont="1" applyFill="1" applyBorder="1" applyAlignment="1" applyProtection="1">
      <alignment horizontal="left" wrapText="1"/>
    </xf>
    <xf numFmtId="0" fontId="0" fillId="0" borderId="0" xfId="0" applyAlignment="1">
      <alignment wrapText="1"/>
    </xf>
    <xf numFmtId="0" fontId="0" fillId="0" borderId="24" xfId="0" applyBorder="1" applyAlignment="1">
      <alignment wrapText="1"/>
    </xf>
    <xf numFmtId="0" fontId="10" fillId="2" borderId="7" xfId="0" applyFont="1" applyFill="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7" xfId="0" applyBorder="1" applyAlignment="1" applyProtection="1">
      <alignment wrapText="1"/>
      <protection locked="0"/>
    </xf>
    <xf numFmtId="0" fontId="12" fillId="2" borderId="0" xfId="0" applyFont="1" applyFill="1" applyBorder="1" applyAlignment="1">
      <alignment vertical="top" wrapText="1"/>
    </xf>
    <xf numFmtId="0" fontId="10" fillId="0" borderId="0" xfId="0" applyFont="1" applyBorder="1" applyAlignment="1">
      <alignment vertical="top" wrapText="1"/>
    </xf>
    <xf numFmtId="0" fontId="0" fillId="0" borderId="0" xfId="0" applyFont="1" applyAlignment="1">
      <alignment vertical="top" wrapText="1"/>
    </xf>
    <xf numFmtId="0" fontId="10" fillId="2" borderId="0" xfId="0" applyFont="1" applyFill="1" applyAlignment="1" applyProtection="1">
      <protection locked="0"/>
    </xf>
    <xf numFmtId="0" fontId="10" fillId="2" borderId="0" xfId="0" applyFont="1" applyFill="1" applyAlignment="1">
      <alignment horizontal="center" vertical="center" wrapText="1"/>
    </xf>
    <xf numFmtId="0" fontId="10" fillId="2" borderId="1" xfId="0" applyFont="1" applyFill="1" applyBorder="1" applyAlignment="1" applyProtection="1">
      <alignment wrapText="1"/>
      <protection locked="0"/>
    </xf>
    <xf numFmtId="0" fontId="0" fillId="0" borderId="1" xfId="0" applyFont="1" applyBorder="1" applyAlignment="1" applyProtection="1">
      <alignment wrapText="1"/>
      <protection locked="0"/>
    </xf>
    <xf numFmtId="0" fontId="0" fillId="0" borderId="7" xfId="0" applyBorder="1" applyAlignment="1" applyProtection="1">
      <alignment horizontal="left" vertical="center" wrapText="1"/>
      <protection locked="0"/>
    </xf>
    <xf numFmtId="0" fontId="12" fillId="2" borderId="0" xfId="0" applyFont="1" applyFill="1" applyBorder="1" applyAlignment="1">
      <alignment horizontal="left" vertical="top" wrapText="1"/>
    </xf>
    <xf numFmtId="0" fontId="10" fillId="0" borderId="0" xfId="0" applyFont="1" applyBorder="1" applyAlignment="1">
      <alignment horizontal="left" vertical="top"/>
    </xf>
    <xf numFmtId="0" fontId="10" fillId="2" borderId="2" xfId="0" applyFont="1" applyFill="1" applyBorder="1" applyAlignment="1" applyProtection="1">
      <protection locked="0"/>
    </xf>
    <xf numFmtId="0" fontId="0" fillId="0" borderId="2" xfId="0" applyBorder="1" applyAlignment="1" applyProtection="1">
      <protection locked="0"/>
    </xf>
    <xf numFmtId="0" fontId="10" fillId="2" borderId="7" xfId="0" applyFont="1" applyFill="1" applyBorder="1" applyAlignment="1" applyProtection="1">
      <alignment wrapText="1"/>
      <protection locked="0"/>
    </xf>
    <xf numFmtId="0" fontId="9" fillId="2" borderId="0" xfId="4" applyFont="1" applyFill="1" applyBorder="1" applyAlignment="1" applyProtection="1">
      <alignment wrapText="1"/>
    </xf>
    <xf numFmtId="0" fontId="13" fillId="2" borderId="0" xfId="0" applyFont="1" applyFill="1" applyAlignment="1"/>
    <xf numFmtId="0" fontId="14" fillId="2" borderId="0" xfId="0" applyFont="1" applyFill="1" applyAlignment="1">
      <alignment vertical="top" wrapText="1"/>
    </xf>
    <xf numFmtId="0" fontId="14" fillId="2" borderId="27"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28" xfId="0" applyFont="1" applyFill="1" applyBorder="1" applyAlignment="1">
      <alignment horizontal="left" vertical="top" wrapText="1"/>
    </xf>
    <xf numFmtId="0" fontId="14" fillId="2" borderId="29"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24" xfId="0" applyFont="1" applyFill="1" applyBorder="1" applyAlignment="1">
      <alignment horizontal="left" vertical="top" wrapText="1"/>
    </xf>
    <xf numFmtId="0" fontId="14" fillId="2" borderId="29" xfId="0" applyFont="1" applyFill="1" applyBorder="1" applyAlignment="1">
      <alignment vertical="top" wrapText="1"/>
    </xf>
    <xf numFmtId="0" fontId="14" fillId="2" borderId="0" xfId="0" applyFont="1" applyFill="1" applyBorder="1" applyAlignment="1">
      <alignment vertical="top" wrapText="1"/>
    </xf>
    <xf numFmtId="0" fontId="14" fillId="2" borderId="24" xfId="0" applyFont="1" applyFill="1" applyBorder="1" applyAlignment="1">
      <alignment vertical="top" wrapText="1"/>
    </xf>
    <xf numFmtId="0" fontId="22" fillId="2" borderId="29" xfId="8" applyFont="1" applyFill="1" applyBorder="1" applyAlignment="1">
      <alignment vertical="top" wrapText="1"/>
    </xf>
    <xf numFmtId="0" fontId="21" fillId="2" borderId="0" xfId="0" applyFont="1" applyFill="1" applyBorder="1" applyAlignment="1">
      <alignment vertical="top" wrapText="1"/>
    </xf>
    <xf numFmtId="0" fontId="21" fillId="2" borderId="24" xfId="0" applyFont="1" applyFill="1" applyBorder="1" applyAlignment="1">
      <alignment vertical="top" wrapText="1"/>
    </xf>
    <xf numFmtId="0" fontId="21" fillId="2" borderId="29" xfId="0" applyFont="1" applyFill="1" applyBorder="1" applyAlignment="1">
      <alignment vertical="top" wrapText="1"/>
    </xf>
    <xf numFmtId="0" fontId="14" fillId="2" borderId="29" xfId="0" applyFont="1" applyFill="1" applyBorder="1" applyAlignment="1">
      <alignment vertical="top" wrapText="1"/>
    </xf>
    <xf numFmtId="0" fontId="14" fillId="2" borderId="0" xfId="0" applyFont="1" applyFill="1" applyBorder="1" applyAlignment="1">
      <alignment vertical="top" wrapText="1"/>
    </xf>
    <xf numFmtId="0" fontId="14" fillId="2" borderId="24" xfId="0" applyFont="1" applyFill="1" applyBorder="1" applyAlignment="1">
      <alignment vertical="top" wrapText="1"/>
    </xf>
    <xf numFmtId="0" fontId="14" fillId="2" borderId="30" xfId="0" applyFont="1" applyFill="1" applyBorder="1" applyAlignment="1">
      <alignment horizontal="left" vertical="top" wrapText="1"/>
    </xf>
    <xf numFmtId="0" fontId="14" fillId="2" borderId="26" xfId="0" applyFont="1" applyFill="1" applyBorder="1" applyAlignment="1">
      <alignment horizontal="left" vertical="top" wrapText="1"/>
    </xf>
    <xf numFmtId="0" fontId="14" fillId="2" borderId="31" xfId="0" applyFont="1" applyFill="1" applyBorder="1" applyAlignment="1">
      <alignment horizontal="left" vertical="top" wrapText="1"/>
    </xf>
    <xf numFmtId="0" fontId="14" fillId="0" borderId="27" xfId="0" applyFont="1" applyBorder="1" applyAlignment="1">
      <alignment horizontal="left" vertical="top" wrapText="1"/>
    </xf>
    <xf numFmtId="0" fontId="14" fillId="0" borderId="6" xfId="0" applyFont="1" applyBorder="1" applyAlignment="1">
      <alignment horizontal="left" vertical="top" wrapText="1"/>
    </xf>
    <xf numFmtId="0" fontId="14" fillId="0" borderId="28" xfId="0" applyFont="1" applyBorder="1" applyAlignment="1">
      <alignment horizontal="left" vertical="top" wrapText="1"/>
    </xf>
    <xf numFmtId="0" fontId="14" fillId="0" borderId="29" xfId="0" applyFont="1" applyBorder="1" applyAlignment="1">
      <alignment horizontal="left" vertical="top" wrapText="1"/>
    </xf>
    <xf numFmtId="0" fontId="14" fillId="0" borderId="0" xfId="0" applyFont="1" applyBorder="1" applyAlignment="1">
      <alignment horizontal="left" vertical="top" wrapText="1"/>
    </xf>
    <xf numFmtId="0" fontId="14" fillId="0" borderId="24" xfId="0" applyFont="1" applyBorder="1" applyAlignment="1">
      <alignment horizontal="left" vertical="top" wrapText="1"/>
    </xf>
    <xf numFmtId="0" fontId="14" fillId="0" borderId="30" xfId="0" applyFont="1" applyBorder="1" applyAlignment="1">
      <alignment horizontal="left" vertical="top" wrapText="1"/>
    </xf>
    <xf numFmtId="0" fontId="14" fillId="0" borderId="26" xfId="0" applyFont="1" applyBorder="1" applyAlignment="1">
      <alignment horizontal="left" vertical="top" wrapText="1"/>
    </xf>
    <xf numFmtId="0" fontId="14" fillId="0" borderId="31" xfId="0" applyFont="1" applyBorder="1" applyAlignment="1">
      <alignment horizontal="left" vertical="top" wrapText="1"/>
    </xf>
  </cellXfs>
  <cellStyles count="9">
    <cellStyle name="Euro" xfId="1" xr:uid="{00000000-0005-0000-0000-000000000000}"/>
    <cellStyle name="Link" xfId="8" builtinId="8"/>
    <cellStyle name="Prozent" xfId="7" builtinId="5"/>
    <cellStyle name="Prozent 2" xfId="2" xr:uid="{00000000-0005-0000-0000-000001000000}"/>
    <cellStyle name="Standard" xfId="0" builtinId="0"/>
    <cellStyle name="Standard 2" xfId="3" xr:uid="{00000000-0005-0000-0000-000003000000}"/>
    <cellStyle name="Standard 3" xfId="4" xr:uid="{00000000-0005-0000-0000-000004000000}"/>
    <cellStyle name="Stil 1" xfId="5" xr:uid="{00000000-0005-0000-0000-000005000000}"/>
    <cellStyle name="Währung 2" xfId="6" xr:uid="{00000000-0005-0000-0000-000006000000}"/>
  </cellStyles>
  <dxfs count="5">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28575</xdr:rowOff>
    </xdr:from>
    <xdr:to>
      <xdr:col>3</xdr:col>
      <xdr:colOff>323850</xdr:colOff>
      <xdr:row>4</xdr:row>
      <xdr:rowOff>104775</xdr:rowOff>
    </xdr:to>
    <xdr:pic>
      <xdr:nvPicPr>
        <xdr:cNvPr id="1422" name="Picture 895">
          <a:extLst>
            <a:ext uri="{FF2B5EF4-FFF2-40B4-BE49-F238E27FC236}">
              <a16:creationId xmlns:a16="http://schemas.microsoft.com/office/drawing/2014/main" id="{00000000-0008-0000-0000-00008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28575"/>
          <a:ext cx="1381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7</xdr:col>
      <xdr:colOff>276225</xdr:colOff>
      <xdr:row>1</xdr:row>
      <xdr:rowOff>0</xdr:rowOff>
    </xdr:from>
    <xdr:to>
      <xdr:col>8</xdr:col>
      <xdr:colOff>809625</xdr:colOff>
      <xdr:row>4</xdr:row>
      <xdr:rowOff>0</xdr:rowOff>
    </xdr:to>
    <xdr:pic>
      <xdr:nvPicPr>
        <xdr:cNvPr id="1423" name="Picture 12" descr="gsub-logo-cmyk-compose">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38825" y="104775"/>
          <a:ext cx="1495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219075</xdr:colOff>
          <xdr:row>10</xdr:row>
          <xdr:rowOff>28575</xdr:rowOff>
        </xdr:from>
        <xdr:to>
          <xdr:col>4</xdr:col>
          <xdr:colOff>1133475</xdr:colOff>
          <xdr:row>11</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Kalkulation auf Ausgabenbasis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180975</xdr:rowOff>
        </xdr:from>
        <xdr:to>
          <xdr:col>5</xdr:col>
          <xdr:colOff>133350</xdr:colOff>
          <xdr:row>13</xdr:row>
          <xdr:rowOff>19050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Kalkulation auf Kostenbasis</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ur-lex.europa.eu/legal-content/DE/TXT/PDF/?uri=CELEX:32003H0361&amp;from=EN"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U132"/>
  <sheetViews>
    <sheetView tabSelected="1" zoomScaleNormal="100" zoomScaleSheetLayoutView="100" workbookViewId="0">
      <selection activeCell="E7" sqref="E7:I7"/>
    </sheetView>
  </sheetViews>
  <sheetFormatPr baseColWidth="10" defaultColWidth="10.7109375" defaultRowHeight="14.25" x14ac:dyDescent="0.2"/>
  <cols>
    <col min="1" max="1" width="8.85546875" style="1" customWidth="1"/>
    <col min="2" max="2" width="6.140625" style="1" customWidth="1"/>
    <col min="3" max="4" width="10.7109375" style="1"/>
    <col min="5" max="5" width="17.140625" style="1" customWidth="1"/>
    <col min="6" max="6" width="15.140625" style="1" customWidth="1"/>
    <col min="7" max="7" width="14.7109375" style="1" customWidth="1"/>
    <col min="8" max="8" width="14.42578125" style="1" customWidth="1"/>
    <col min="9" max="9" width="15" style="1" customWidth="1"/>
    <col min="10" max="10" width="16" style="3" customWidth="1"/>
    <col min="11" max="11" width="25.85546875" style="1" customWidth="1"/>
    <col min="12" max="14" width="10.7109375" style="1"/>
    <col min="15" max="15" width="11.42578125" style="1" customWidth="1"/>
    <col min="16" max="16" width="11.42578125" style="1" hidden="1" customWidth="1"/>
    <col min="17" max="16384" width="10.7109375" style="1"/>
  </cols>
  <sheetData>
    <row r="1" spans="2:21" ht="8.25" customHeight="1" x14ac:dyDescent="0.2"/>
    <row r="2" spans="2:21" ht="15" x14ac:dyDescent="0.25">
      <c r="F2" s="13" t="s">
        <v>73</v>
      </c>
    </row>
    <row r="3" spans="2:21" ht="15" x14ac:dyDescent="0.25">
      <c r="F3" s="13" t="s">
        <v>74</v>
      </c>
    </row>
    <row r="4" spans="2:21" ht="18.75" customHeight="1" x14ac:dyDescent="0.2">
      <c r="E4" s="106" t="s">
        <v>92</v>
      </c>
      <c r="F4" s="106"/>
      <c r="G4" s="106"/>
    </row>
    <row r="5" spans="2:21" ht="18" customHeight="1" x14ac:dyDescent="0.2">
      <c r="C5" s="38"/>
      <c r="D5" s="39"/>
      <c r="E5" s="106"/>
      <c r="F5" s="106"/>
      <c r="G5" s="106"/>
      <c r="H5" s="39"/>
    </row>
    <row r="6" spans="2:21" ht="15" x14ac:dyDescent="0.25">
      <c r="B6" s="14" t="s">
        <v>39</v>
      </c>
    </row>
    <row r="7" spans="2:21" ht="15" x14ac:dyDescent="0.25">
      <c r="B7" s="1" t="s">
        <v>75</v>
      </c>
      <c r="E7" s="107"/>
      <c r="F7" s="108"/>
      <c r="G7" s="108"/>
      <c r="H7" s="108"/>
      <c r="I7" s="108"/>
    </row>
    <row r="8" spans="2:21" ht="15.75" thickBot="1" x14ac:dyDescent="0.3">
      <c r="B8" s="1" t="s">
        <v>76</v>
      </c>
      <c r="E8" s="81"/>
      <c r="F8" s="82"/>
      <c r="G8" s="83"/>
      <c r="H8" s="83"/>
      <c r="I8" s="83"/>
      <c r="P8" s="46" t="s">
        <v>97</v>
      </c>
    </row>
    <row r="9" spans="2:21" ht="19.5" customHeight="1" x14ac:dyDescent="0.25">
      <c r="B9" s="1" t="s">
        <v>72</v>
      </c>
      <c r="E9" s="31"/>
      <c r="F9" s="33"/>
      <c r="G9" s="32"/>
      <c r="H9" s="32"/>
      <c r="I9" s="32"/>
      <c r="J9" s="110" t="str">
        <f>IF(F9&lt;=0,"",IF(F9&gt;36,"Der Förderzeitraum beträgt maximal 36 Monate.",""))</f>
        <v/>
      </c>
      <c r="K9" s="111"/>
      <c r="L9" s="118" t="s">
        <v>101</v>
      </c>
      <c r="M9" s="119"/>
      <c r="N9" s="119"/>
      <c r="O9" s="120"/>
      <c r="P9" s="1" t="s">
        <v>70</v>
      </c>
    </row>
    <row r="10" spans="2:21" ht="15" thickBot="1" x14ac:dyDescent="0.25">
      <c r="B10" s="1" t="s">
        <v>93</v>
      </c>
      <c r="E10" s="48" t="s">
        <v>94</v>
      </c>
      <c r="F10" s="48"/>
      <c r="G10" s="49" t="s">
        <v>98</v>
      </c>
      <c r="H10" s="49"/>
      <c r="I10" s="47">
        <f>IF(E10="kleines Unternehmen",70%,(IF(E10="mittleres Unternehmen",60%,50%)))</f>
        <v>0.7</v>
      </c>
      <c r="J10" s="110"/>
      <c r="K10" s="111"/>
      <c r="L10" s="121"/>
      <c r="M10" s="122"/>
      <c r="N10" s="122"/>
      <c r="O10" s="123"/>
      <c r="P10" s="1" t="s">
        <v>94</v>
      </c>
    </row>
    <row r="11" spans="2:21" ht="15" customHeight="1" x14ac:dyDescent="0.25">
      <c r="B11" s="11"/>
      <c r="C11" s="11"/>
      <c r="D11" s="11"/>
      <c r="E11" s="11"/>
      <c r="F11" s="11"/>
      <c r="G11" s="11"/>
      <c r="H11" s="11"/>
      <c r="I11" s="11"/>
      <c r="J11" s="111"/>
      <c r="K11" s="111"/>
      <c r="L11" s="121"/>
      <c r="M11" s="122"/>
      <c r="N11" s="122"/>
      <c r="O11" s="123"/>
      <c r="P11" s="1" t="s">
        <v>95</v>
      </c>
    </row>
    <row r="12" spans="2:21" ht="15" customHeight="1" x14ac:dyDescent="0.2">
      <c r="J12" s="111"/>
      <c r="K12" s="111"/>
      <c r="L12" s="121"/>
      <c r="M12" s="122"/>
      <c r="N12" s="122"/>
      <c r="O12" s="123"/>
      <c r="P12" s="1" t="s">
        <v>96</v>
      </c>
    </row>
    <row r="13" spans="2:21" ht="5.25" customHeight="1" thickBot="1" x14ac:dyDescent="0.25">
      <c r="J13" s="111"/>
      <c r="K13" s="111"/>
      <c r="L13" s="121"/>
      <c r="M13" s="122"/>
      <c r="N13" s="122"/>
      <c r="O13" s="123"/>
    </row>
    <row r="14" spans="2:21" ht="15" x14ac:dyDescent="0.25">
      <c r="B14" s="11" t="s">
        <v>7</v>
      </c>
      <c r="C14" s="11" t="s">
        <v>8</v>
      </c>
      <c r="D14" s="11"/>
      <c r="E14" s="11"/>
      <c r="F14" s="11"/>
      <c r="G14" s="11"/>
      <c r="H14" s="11"/>
      <c r="I14" s="11"/>
      <c r="J14" s="111"/>
      <c r="K14" s="111"/>
      <c r="L14" s="121"/>
      <c r="M14" s="122"/>
      <c r="N14" s="122"/>
      <c r="O14" s="123"/>
    </row>
    <row r="15" spans="2:21" ht="39.75" thickBot="1" x14ac:dyDescent="0.3">
      <c r="B15" s="10" t="s">
        <v>9</v>
      </c>
      <c r="C15" s="2" t="s">
        <v>71</v>
      </c>
      <c r="F15" s="30" t="s">
        <v>38</v>
      </c>
      <c r="G15" s="30" t="s">
        <v>68</v>
      </c>
      <c r="H15" s="70" t="s">
        <v>69</v>
      </c>
      <c r="I15" s="87"/>
      <c r="L15" s="121"/>
      <c r="M15" s="122"/>
      <c r="N15" s="122"/>
      <c r="O15" s="123"/>
      <c r="P15" s="18"/>
      <c r="Q15" s="18"/>
    </row>
    <row r="16" spans="2:21" ht="18" customHeight="1" x14ac:dyDescent="0.2">
      <c r="C16" s="76" t="s">
        <v>70</v>
      </c>
      <c r="D16" s="77"/>
      <c r="E16" s="78"/>
      <c r="F16" s="19"/>
      <c r="G16" s="35"/>
      <c r="H16" s="88">
        <v>0</v>
      </c>
      <c r="I16" s="89"/>
      <c r="L16" s="124" t="s">
        <v>102</v>
      </c>
      <c r="M16" s="125"/>
      <c r="N16" s="125"/>
      <c r="O16" s="126"/>
      <c r="P16" s="18"/>
      <c r="Q16" s="18"/>
      <c r="R16" s="117"/>
      <c r="S16" s="117"/>
      <c r="T16" s="117"/>
      <c r="U16" s="117"/>
    </row>
    <row r="17" spans="2:21" ht="15" customHeight="1" x14ac:dyDescent="0.2">
      <c r="C17" s="76" t="s">
        <v>70</v>
      </c>
      <c r="D17" s="77"/>
      <c r="E17" s="78"/>
      <c r="F17" s="19"/>
      <c r="G17" s="35"/>
      <c r="H17" s="90">
        <v>0</v>
      </c>
      <c r="I17" s="91"/>
      <c r="L17" s="124"/>
      <c r="M17" s="125"/>
      <c r="N17" s="125"/>
      <c r="O17" s="126"/>
      <c r="P17" s="18"/>
      <c r="Q17" s="18"/>
      <c r="R17" s="117"/>
      <c r="S17" s="117"/>
      <c r="T17" s="117"/>
      <c r="U17" s="117"/>
    </row>
    <row r="18" spans="2:21" ht="15" customHeight="1" x14ac:dyDescent="0.2">
      <c r="C18" s="76" t="s">
        <v>70</v>
      </c>
      <c r="D18" s="77"/>
      <c r="E18" s="78"/>
      <c r="F18" s="19"/>
      <c r="G18" s="35"/>
      <c r="H18" s="90">
        <v>0</v>
      </c>
      <c r="I18" s="91"/>
      <c r="L18" s="127" t="s">
        <v>103</v>
      </c>
      <c r="M18" s="128"/>
      <c r="N18" s="128"/>
      <c r="O18" s="129"/>
      <c r="P18" s="17"/>
      <c r="Q18" s="17"/>
      <c r="R18" s="117"/>
      <c r="S18" s="117"/>
      <c r="T18" s="117"/>
      <c r="U18" s="117"/>
    </row>
    <row r="19" spans="2:21" ht="15" customHeight="1" thickBot="1" x14ac:dyDescent="0.25">
      <c r="C19" s="76" t="s">
        <v>70</v>
      </c>
      <c r="D19" s="77"/>
      <c r="E19" s="78"/>
      <c r="F19" s="19"/>
      <c r="G19" s="35"/>
      <c r="H19" s="93">
        <v>0</v>
      </c>
      <c r="I19" s="94"/>
      <c r="L19" s="130"/>
      <c r="M19" s="128"/>
      <c r="N19" s="128"/>
      <c r="O19" s="129"/>
      <c r="P19" s="17"/>
      <c r="Q19" s="17"/>
      <c r="R19" s="117"/>
      <c r="S19" s="117"/>
      <c r="T19" s="117"/>
      <c r="U19" s="117"/>
    </row>
    <row r="20" spans="2:21" ht="6.75" customHeight="1" x14ac:dyDescent="0.2">
      <c r="L20" s="131"/>
      <c r="M20" s="132"/>
      <c r="N20" s="132"/>
      <c r="O20" s="133"/>
      <c r="P20" s="17"/>
      <c r="Q20" s="17"/>
      <c r="R20" s="117"/>
      <c r="S20" s="117"/>
      <c r="T20" s="117"/>
      <c r="U20" s="117"/>
    </row>
    <row r="21" spans="2:21" x14ac:dyDescent="0.2">
      <c r="C21" s="1" t="s">
        <v>47</v>
      </c>
      <c r="H21" s="92">
        <f>SUM(H16:I19)</f>
        <v>0</v>
      </c>
      <c r="I21" s="92"/>
      <c r="L21" s="121" t="s">
        <v>100</v>
      </c>
      <c r="M21" s="122"/>
      <c r="N21" s="122"/>
      <c r="O21" s="123"/>
      <c r="P21" s="17"/>
      <c r="Q21" s="17"/>
      <c r="R21" s="117"/>
      <c r="S21" s="117"/>
      <c r="T21" s="117"/>
      <c r="U21" s="117"/>
    </row>
    <row r="22" spans="2:21" ht="4.5" customHeight="1" thickBot="1" x14ac:dyDescent="0.25">
      <c r="L22" s="121"/>
      <c r="M22" s="122"/>
      <c r="N22" s="122"/>
      <c r="O22" s="123"/>
      <c r="P22" s="17"/>
      <c r="Q22" s="17"/>
      <c r="R22" s="117"/>
      <c r="S22" s="117"/>
      <c r="T22" s="117"/>
      <c r="U22" s="117"/>
    </row>
    <row r="23" spans="2:21" x14ac:dyDescent="0.2">
      <c r="C23" s="20" t="s">
        <v>0</v>
      </c>
      <c r="F23" s="84" t="s">
        <v>1</v>
      </c>
      <c r="G23" s="85"/>
      <c r="H23" s="85"/>
      <c r="I23" s="86"/>
      <c r="J23" s="56" t="str">
        <f>IF(H21&lt;=0,"",IF(H21&lt;&gt;SUM(F25:I25),IF(H21&lt;&gt;SUM(F25:I25),"Summe gesamte Personalausgaben stimmt nicht mit der Summe der Jahresscheiben überein",""),""))</f>
        <v/>
      </c>
      <c r="K23" s="63"/>
      <c r="L23" s="121"/>
      <c r="M23" s="122"/>
      <c r="N23" s="122"/>
      <c r="O23" s="123"/>
      <c r="P23" s="17"/>
      <c r="Q23" s="17"/>
      <c r="R23" s="117"/>
      <c r="S23" s="117"/>
      <c r="T23" s="117"/>
      <c r="U23" s="117"/>
    </row>
    <row r="24" spans="2:21" x14ac:dyDescent="0.2">
      <c r="F24" s="21" t="s">
        <v>65</v>
      </c>
      <c r="G24" s="21" t="s">
        <v>2</v>
      </c>
      <c r="H24" s="21" t="s">
        <v>3</v>
      </c>
      <c r="I24" s="22" t="s">
        <v>4</v>
      </c>
      <c r="J24" s="63"/>
      <c r="K24" s="63"/>
      <c r="L24" s="121"/>
      <c r="M24" s="122"/>
      <c r="N24" s="122"/>
      <c r="O24" s="123"/>
      <c r="P24" s="17"/>
      <c r="Q24" s="17"/>
    </row>
    <row r="25" spans="2:21" ht="15" thickBot="1" x14ac:dyDescent="0.25">
      <c r="F25" s="23"/>
      <c r="G25" s="24"/>
      <c r="H25" s="24"/>
      <c r="I25" s="25"/>
      <c r="J25" s="63"/>
      <c r="K25" s="63"/>
      <c r="L25" s="121"/>
      <c r="M25" s="122"/>
      <c r="N25" s="122"/>
      <c r="O25" s="123"/>
      <c r="P25" s="17"/>
      <c r="Q25" s="17"/>
    </row>
    <row r="26" spans="2:21" ht="4.5" customHeight="1" x14ac:dyDescent="0.2">
      <c r="B26" s="3"/>
      <c r="C26" s="3"/>
      <c r="L26" s="121"/>
      <c r="M26" s="122"/>
      <c r="N26" s="122"/>
      <c r="O26" s="123"/>
      <c r="P26" s="17"/>
      <c r="Q26" s="17"/>
    </row>
    <row r="27" spans="2:21" ht="15" x14ac:dyDescent="0.25">
      <c r="B27" s="10" t="s">
        <v>5</v>
      </c>
      <c r="C27" s="4" t="s">
        <v>6</v>
      </c>
      <c r="L27" s="121"/>
      <c r="M27" s="122"/>
      <c r="N27" s="122"/>
      <c r="O27" s="123"/>
    </row>
    <row r="28" spans="2:21" ht="38.25" customHeight="1" thickBot="1" x14ac:dyDescent="0.3">
      <c r="B28" s="10" t="s">
        <v>10</v>
      </c>
      <c r="C28" s="4" t="s">
        <v>91</v>
      </c>
      <c r="F28" s="36" t="s">
        <v>37</v>
      </c>
      <c r="G28" s="36" t="s">
        <v>12</v>
      </c>
      <c r="H28" s="115" t="s">
        <v>40</v>
      </c>
      <c r="I28" s="116"/>
      <c r="L28" s="134"/>
      <c r="M28" s="135"/>
      <c r="N28" s="135"/>
      <c r="O28" s="136"/>
    </row>
    <row r="29" spans="2:21" ht="15" x14ac:dyDescent="0.25">
      <c r="C29" s="114" t="s">
        <v>70</v>
      </c>
      <c r="D29" s="101"/>
      <c r="E29" s="101"/>
      <c r="F29" s="19"/>
      <c r="G29" s="19"/>
      <c r="H29" s="95">
        <v>0</v>
      </c>
      <c r="I29" s="95"/>
      <c r="O29" s="17"/>
    </row>
    <row r="30" spans="2:21" ht="15" x14ac:dyDescent="0.25">
      <c r="C30" s="114" t="s">
        <v>70</v>
      </c>
      <c r="D30" s="101"/>
      <c r="E30" s="101"/>
      <c r="F30" s="19"/>
      <c r="G30" s="19"/>
      <c r="H30" s="95">
        <v>0</v>
      </c>
      <c r="I30" s="95"/>
      <c r="O30" s="17"/>
    </row>
    <row r="31" spans="2:21" ht="15" x14ac:dyDescent="0.25">
      <c r="B31" s="10" t="s">
        <v>11</v>
      </c>
      <c r="C31" s="2" t="s">
        <v>86</v>
      </c>
      <c r="O31" s="17"/>
    </row>
    <row r="32" spans="2:21" x14ac:dyDescent="0.2">
      <c r="C32" s="50"/>
      <c r="D32" s="51"/>
      <c r="E32" s="51"/>
      <c r="F32" s="51"/>
      <c r="G32" s="52"/>
      <c r="H32" s="53">
        <v>0</v>
      </c>
      <c r="I32" s="54"/>
    </row>
    <row r="33" spans="2:19" x14ac:dyDescent="0.2">
      <c r="C33" s="50"/>
      <c r="D33" s="51"/>
      <c r="E33" s="51"/>
      <c r="F33" s="51"/>
      <c r="G33" s="52"/>
      <c r="H33" s="53">
        <v>0</v>
      </c>
      <c r="I33" s="54"/>
    </row>
    <row r="34" spans="2:19" ht="3.75" customHeight="1" x14ac:dyDescent="0.2">
      <c r="B34" s="3"/>
      <c r="C34" s="3"/>
      <c r="P34" s="17"/>
      <c r="Q34" s="17"/>
    </row>
    <row r="35" spans="2:19" x14ac:dyDescent="0.2">
      <c r="C35" s="1" t="s">
        <v>87</v>
      </c>
      <c r="H35" s="75">
        <f>SUM(H29:I30,H32:I33)</f>
        <v>0</v>
      </c>
      <c r="I35" s="75"/>
    </row>
    <row r="36" spans="2:19" ht="6.75" customHeight="1" thickBot="1" x14ac:dyDescent="0.25">
      <c r="B36" s="3"/>
      <c r="C36" s="3"/>
      <c r="P36" s="17"/>
      <c r="Q36" s="17"/>
    </row>
    <row r="37" spans="2:19" x14ac:dyDescent="0.2">
      <c r="C37" s="20" t="s">
        <v>88</v>
      </c>
      <c r="F37" s="84" t="s">
        <v>1</v>
      </c>
      <c r="G37" s="85"/>
      <c r="H37" s="85"/>
      <c r="I37" s="86"/>
      <c r="J37" s="56" t="str">
        <f>IF(H35&lt;=0,"",IF(H35&lt;&gt;SUM(F39:I39),"Summe gesamte Mietausgaben stimmt nicht mit der Summe der Jahresscheiben überein",""))</f>
        <v/>
      </c>
      <c r="K37" s="63"/>
    </row>
    <row r="38" spans="2:19" x14ac:dyDescent="0.2">
      <c r="F38" s="21" t="s">
        <v>66</v>
      </c>
      <c r="G38" s="26" t="s">
        <v>2</v>
      </c>
      <c r="H38" s="26" t="s">
        <v>3</v>
      </c>
      <c r="I38" s="22" t="s">
        <v>4</v>
      </c>
      <c r="J38" s="63"/>
      <c r="K38" s="63"/>
    </row>
    <row r="39" spans="2:19" ht="15" thickBot="1" x14ac:dyDescent="0.25">
      <c r="F39" s="23"/>
      <c r="G39" s="24"/>
      <c r="H39" s="24"/>
      <c r="I39" s="25"/>
      <c r="J39" s="63"/>
      <c r="K39" s="63"/>
    </row>
    <row r="40" spans="2:19" ht="3" customHeight="1" x14ac:dyDescent="0.2"/>
    <row r="41" spans="2:19" ht="15" x14ac:dyDescent="0.25">
      <c r="B41" s="10" t="s">
        <v>44</v>
      </c>
      <c r="C41" s="4" t="s">
        <v>13</v>
      </c>
      <c r="P41" s="40" t="s">
        <v>90</v>
      </c>
    </row>
    <row r="42" spans="2:19" ht="26.25" customHeight="1" x14ac:dyDescent="0.25">
      <c r="C42" s="2" t="s">
        <v>14</v>
      </c>
      <c r="G42" s="16"/>
      <c r="H42" s="70" t="s">
        <v>15</v>
      </c>
      <c r="I42" s="71"/>
      <c r="J42" s="34"/>
      <c r="P42" s="41" t="s">
        <v>70</v>
      </c>
    </row>
    <row r="43" spans="2:19" ht="15" customHeight="1" x14ac:dyDescent="0.2">
      <c r="C43" s="76" t="s">
        <v>70</v>
      </c>
      <c r="D43" s="77"/>
      <c r="E43" s="78"/>
      <c r="F43" s="5"/>
      <c r="G43" s="6"/>
      <c r="H43" s="53">
        <v>0</v>
      </c>
      <c r="I43" s="54"/>
      <c r="O43" s="15"/>
      <c r="P43" s="41" t="s">
        <v>79</v>
      </c>
      <c r="R43" s="15"/>
      <c r="S43" s="3"/>
    </row>
    <row r="44" spans="2:19" ht="15" customHeight="1" x14ac:dyDescent="0.2">
      <c r="C44" s="76" t="s">
        <v>70</v>
      </c>
      <c r="D44" s="77"/>
      <c r="E44" s="78"/>
      <c r="F44" s="7"/>
      <c r="G44" s="8"/>
      <c r="H44" s="53">
        <v>0</v>
      </c>
      <c r="I44" s="54"/>
      <c r="O44" s="17"/>
      <c r="P44" s="41" t="s">
        <v>80</v>
      </c>
      <c r="R44" s="17"/>
      <c r="S44" s="17"/>
    </row>
    <row r="45" spans="2:19" ht="15" customHeight="1" x14ac:dyDescent="0.2">
      <c r="C45" s="76" t="s">
        <v>70</v>
      </c>
      <c r="D45" s="77"/>
      <c r="E45" s="78"/>
      <c r="F45" s="7"/>
      <c r="G45" s="8"/>
      <c r="H45" s="53">
        <v>0</v>
      </c>
      <c r="I45" s="54"/>
      <c r="O45" s="17"/>
      <c r="P45" s="41" t="s">
        <v>81</v>
      </c>
      <c r="R45" s="17"/>
      <c r="S45" s="17"/>
    </row>
    <row r="46" spans="2:19" ht="15" customHeight="1" x14ac:dyDescent="0.2">
      <c r="C46" s="76" t="s">
        <v>70</v>
      </c>
      <c r="D46" s="77"/>
      <c r="E46" s="78"/>
      <c r="F46" s="7"/>
      <c r="G46" s="8"/>
      <c r="H46" s="53">
        <v>0</v>
      </c>
      <c r="I46" s="54"/>
      <c r="O46" s="17"/>
      <c r="P46" s="41" t="s">
        <v>82</v>
      </c>
      <c r="R46" s="17"/>
      <c r="S46" s="17"/>
    </row>
    <row r="47" spans="2:19" ht="15" customHeight="1" x14ac:dyDescent="0.2">
      <c r="C47" s="76" t="s">
        <v>70</v>
      </c>
      <c r="D47" s="77"/>
      <c r="E47" s="78"/>
      <c r="F47" s="7"/>
      <c r="G47" s="8"/>
      <c r="H47" s="53">
        <v>0</v>
      </c>
      <c r="I47" s="54"/>
      <c r="O47" s="17"/>
      <c r="P47" s="41" t="s">
        <v>83</v>
      </c>
      <c r="R47" s="17"/>
      <c r="S47" s="17"/>
    </row>
    <row r="48" spans="2:19" ht="15" customHeight="1" x14ac:dyDescent="0.2">
      <c r="C48" s="76" t="s">
        <v>70</v>
      </c>
      <c r="D48" s="77"/>
      <c r="E48" s="78"/>
      <c r="F48" s="7"/>
      <c r="G48" s="8"/>
      <c r="H48" s="53">
        <v>0</v>
      </c>
      <c r="I48" s="54"/>
      <c r="O48" s="17"/>
      <c r="P48" s="41" t="s">
        <v>84</v>
      </c>
      <c r="R48" s="17"/>
      <c r="S48" s="17"/>
    </row>
    <row r="49" spans="2:19" ht="6" customHeight="1" x14ac:dyDescent="0.2">
      <c r="O49" s="17"/>
      <c r="P49" s="41" t="s">
        <v>85</v>
      </c>
      <c r="R49" s="17"/>
      <c r="S49" s="17"/>
    </row>
    <row r="50" spans="2:19" x14ac:dyDescent="0.2">
      <c r="C50" s="1" t="s">
        <v>48</v>
      </c>
      <c r="H50" s="75">
        <f>SUM(H43:I48)</f>
        <v>0</v>
      </c>
      <c r="I50" s="75"/>
      <c r="J50" s="56" t="str">
        <f>IF(H50&lt;=0,"",IF(H50&lt;&gt;SUM(F54:I54),"Summe gesamte Sonstige Sachausgaben stimmt nicht mit der Summe der Jahresscheiben überein",""))</f>
        <v/>
      </c>
      <c r="K50" s="57"/>
      <c r="O50" s="17"/>
      <c r="P50" s="41" t="s">
        <v>89</v>
      </c>
      <c r="R50" s="17"/>
      <c r="S50" s="17"/>
    </row>
    <row r="51" spans="2:19" ht="6.75" customHeight="1" thickBot="1" x14ac:dyDescent="0.25">
      <c r="J51" s="57"/>
      <c r="K51" s="57"/>
      <c r="O51" s="17"/>
      <c r="P51" s="1" t="s">
        <v>99</v>
      </c>
      <c r="R51" s="17"/>
      <c r="S51" s="17"/>
    </row>
    <row r="52" spans="2:19" ht="14.25" customHeight="1" x14ac:dyDescent="0.2">
      <c r="C52" s="96" t="s">
        <v>54</v>
      </c>
      <c r="D52" s="97"/>
      <c r="E52" s="98"/>
      <c r="F52" s="84" t="s">
        <v>1</v>
      </c>
      <c r="G52" s="85"/>
      <c r="H52" s="85"/>
      <c r="I52" s="86"/>
      <c r="J52" s="57"/>
      <c r="K52" s="57"/>
      <c r="O52" s="17"/>
      <c r="R52" s="17"/>
      <c r="S52" s="17"/>
    </row>
    <row r="53" spans="2:19" ht="14.25" customHeight="1" x14ac:dyDescent="0.2">
      <c r="C53" s="97"/>
      <c r="D53" s="97"/>
      <c r="E53" s="98"/>
      <c r="F53" s="21" t="s">
        <v>66</v>
      </c>
      <c r="G53" s="21" t="s">
        <v>2</v>
      </c>
      <c r="H53" s="21" t="s">
        <v>3</v>
      </c>
      <c r="I53" s="22" t="s">
        <v>4</v>
      </c>
      <c r="J53" s="57"/>
      <c r="K53" s="57"/>
      <c r="O53" s="17"/>
      <c r="R53" s="17"/>
      <c r="S53" s="17"/>
    </row>
    <row r="54" spans="2:19" ht="15" customHeight="1" thickBot="1" x14ac:dyDescent="0.25">
      <c r="F54" s="23"/>
      <c r="G54" s="24"/>
      <c r="H54" s="24"/>
      <c r="I54" s="25"/>
      <c r="J54" s="57"/>
      <c r="K54" s="57"/>
      <c r="O54" s="17"/>
      <c r="R54" s="27"/>
      <c r="S54" s="27"/>
    </row>
    <row r="55" spans="2:19" ht="3" customHeight="1" x14ac:dyDescent="0.2"/>
    <row r="56" spans="2:19" ht="12" customHeight="1" x14ac:dyDescent="0.25">
      <c r="B56" s="10" t="s">
        <v>16</v>
      </c>
      <c r="C56" s="4" t="s">
        <v>45</v>
      </c>
    </row>
    <row r="57" spans="2:19" ht="25.5" customHeight="1" x14ac:dyDescent="0.25">
      <c r="C57" s="2" t="s">
        <v>14</v>
      </c>
      <c r="F57" s="70" t="s">
        <v>46</v>
      </c>
      <c r="G57" s="72"/>
      <c r="H57" s="70" t="s">
        <v>15</v>
      </c>
      <c r="I57" s="72"/>
      <c r="J57" s="34"/>
    </row>
    <row r="58" spans="2:19" ht="15" customHeight="1" x14ac:dyDescent="0.2">
      <c r="B58" s="3"/>
      <c r="C58" s="76" t="s">
        <v>70</v>
      </c>
      <c r="D58" s="77"/>
      <c r="E58" s="78"/>
      <c r="F58" s="79"/>
      <c r="G58" s="79"/>
      <c r="H58" s="55">
        <v>0</v>
      </c>
      <c r="I58" s="55"/>
      <c r="O58" s="17"/>
    </row>
    <row r="59" spans="2:19" ht="15" customHeight="1" x14ac:dyDescent="0.2">
      <c r="B59" s="3"/>
      <c r="C59" s="76" t="s">
        <v>70</v>
      </c>
      <c r="D59" s="77"/>
      <c r="E59" s="78"/>
      <c r="F59" s="79"/>
      <c r="G59" s="79"/>
      <c r="H59" s="55">
        <v>0</v>
      </c>
      <c r="I59" s="55"/>
      <c r="O59" s="17"/>
    </row>
    <row r="60" spans="2:19" ht="15" customHeight="1" x14ac:dyDescent="0.2">
      <c r="B60" s="3"/>
      <c r="C60" s="76" t="s">
        <v>70</v>
      </c>
      <c r="D60" s="77"/>
      <c r="E60" s="78"/>
      <c r="F60" s="79"/>
      <c r="G60" s="79"/>
      <c r="H60" s="55">
        <v>0</v>
      </c>
      <c r="I60" s="55"/>
      <c r="O60" s="17"/>
    </row>
    <row r="61" spans="2:19" ht="15" customHeight="1" x14ac:dyDescent="0.2">
      <c r="B61" s="3"/>
      <c r="C61" s="76" t="s">
        <v>70</v>
      </c>
      <c r="D61" s="77"/>
      <c r="E61" s="78"/>
      <c r="F61" s="79"/>
      <c r="G61" s="79"/>
      <c r="H61" s="55">
        <v>0</v>
      </c>
      <c r="I61" s="55"/>
    </row>
    <row r="62" spans="2:19" ht="15" customHeight="1" x14ac:dyDescent="0.2">
      <c r="B62" s="3"/>
      <c r="C62" s="76" t="s">
        <v>70</v>
      </c>
      <c r="D62" s="77"/>
      <c r="E62" s="78"/>
      <c r="F62" s="79"/>
      <c r="G62" s="79"/>
      <c r="H62" s="55">
        <v>0</v>
      </c>
      <c r="I62" s="55"/>
    </row>
    <row r="63" spans="2:19" ht="6.75" customHeight="1" x14ac:dyDescent="0.2"/>
    <row r="64" spans="2:19" x14ac:dyDescent="0.2">
      <c r="C64" s="1" t="s">
        <v>49</v>
      </c>
      <c r="H64" s="75">
        <f>SUM(H58:I62)</f>
        <v>0</v>
      </c>
      <c r="I64" s="75"/>
    </row>
    <row r="65" spans="2:18" ht="15" thickBot="1" x14ac:dyDescent="0.25">
      <c r="J65" s="56" t="str">
        <f>IF(H64&lt;=0,"",IF(H64&lt;&gt;SUM(F68:I68),"Summe gesamte Ausgaben der Partner stimmt nicht mit der Summe der Jahresscheiben überein",""))</f>
        <v/>
      </c>
      <c r="K65" s="57"/>
    </row>
    <row r="66" spans="2:18" ht="14.25" customHeight="1" x14ac:dyDescent="0.2">
      <c r="C66" s="65" t="s">
        <v>55</v>
      </c>
      <c r="D66" s="57"/>
      <c r="E66" s="80"/>
      <c r="F66" s="84" t="s">
        <v>1</v>
      </c>
      <c r="G66" s="85"/>
      <c r="H66" s="85"/>
      <c r="I66" s="86"/>
      <c r="J66" s="57"/>
      <c r="K66" s="57"/>
      <c r="M66" s="45"/>
    </row>
    <row r="67" spans="2:18" x14ac:dyDescent="0.2">
      <c r="C67" s="57"/>
      <c r="D67" s="57"/>
      <c r="E67" s="80"/>
      <c r="F67" s="21" t="s">
        <v>66</v>
      </c>
      <c r="G67" s="21" t="s">
        <v>2</v>
      </c>
      <c r="H67" s="21" t="s">
        <v>3</v>
      </c>
      <c r="I67" s="22" t="s">
        <v>4</v>
      </c>
      <c r="J67" s="57"/>
      <c r="K67" s="57"/>
    </row>
    <row r="68" spans="2:18" ht="15" thickBot="1" x14ac:dyDescent="0.25">
      <c r="F68" s="23"/>
      <c r="G68" s="24"/>
      <c r="H68" s="24"/>
      <c r="I68" s="25"/>
      <c r="J68" s="57"/>
      <c r="K68" s="57"/>
    </row>
    <row r="69" spans="2:18" ht="9" customHeight="1" x14ac:dyDescent="0.2"/>
    <row r="70" spans="2:18" ht="15" x14ac:dyDescent="0.25">
      <c r="B70" s="10" t="s">
        <v>17</v>
      </c>
      <c r="C70" s="1" t="s">
        <v>47</v>
      </c>
      <c r="G70" s="73">
        <f>H21</f>
        <v>0</v>
      </c>
      <c r="H70" s="74"/>
    </row>
    <row r="71" spans="2:18" ht="15" x14ac:dyDescent="0.25">
      <c r="B71" s="10" t="s">
        <v>5</v>
      </c>
      <c r="C71" s="1" t="s">
        <v>50</v>
      </c>
      <c r="G71" s="73">
        <f>SUM(H35,H50)</f>
        <v>0</v>
      </c>
      <c r="H71" s="74"/>
    </row>
    <row r="72" spans="2:18" ht="15" x14ac:dyDescent="0.25">
      <c r="B72" s="10" t="s">
        <v>16</v>
      </c>
      <c r="C72" s="1" t="s">
        <v>49</v>
      </c>
      <c r="G72" s="73">
        <f>H64</f>
        <v>0</v>
      </c>
      <c r="H72" s="74"/>
    </row>
    <row r="73" spans="2:18" ht="15" x14ac:dyDescent="0.25">
      <c r="B73" s="2" t="s">
        <v>18</v>
      </c>
      <c r="C73" s="2" t="s">
        <v>51</v>
      </c>
      <c r="D73" s="2"/>
      <c r="E73" s="2"/>
      <c r="G73" s="73">
        <f>SUM(G70:G72)</f>
        <v>0</v>
      </c>
      <c r="H73" s="74"/>
    </row>
    <row r="74" spans="2:18" ht="9" customHeight="1" thickBot="1" x14ac:dyDescent="0.25"/>
    <row r="75" spans="2:18" x14ac:dyDescent="0.2">
      <c r="C75" s="1" t="s">
        <v>64</v>
      </c>
      <c r="F75" s="84" t="s">
        <v>1</v>
      </c>
      <c r="G75" s="85"/>
      <c r="H75" s="85"/>
      <c r="I75" s="86"/>
      <c r="J75" s="56"/>
      <c r="K75" s="63"/>
    </row>
    <row r="76" spans="2:18" x14ac:dyDescent="0.2">
      <c r="F76" s="21" t="s">
        <v>66</v>
      </c>
      <c r="G76" s="21" t="s">
        <v>2</v>
      </c>
      <c r="H76" s="21" t="s">
        <v>3</v>
      </c>
      <c r="I76" s="22" t="s">
        <v>4</v>
      </c>
      <c r="J76" s="63"/>
      <c r="K76" s="63"/>
    </row>
    <row r="77" spans="2:18" ht="15" thickBot="1" x14ac:dyDescent="0.25">
      <c r="F77" s="42">
        <f>SUM(F25,F39,F54,F68)</f>
        <v>0</v>
      </c>
      <c r="G77" s="42">
        <f>SUM(G25,G39,G54,G68)</f>
        <v>0</v>
      </c>
      <c r="H77" s="42">
        <f>SUM(H25,H39,H54,H68)</f>
        <v>0</v>
      </c>
      <c r="I77" s="43">
        <f>SUM(I25,I39,I54,I68)</f>
        <v>0</v>
      </c>
      <c r="J77" s="63"/>
      <c r="K77" s="63"/>
    </row>
    <row r="78" spans="2:18" ht="9" customHeight="1" thickBot="1" x14ac:dyDescent="0.25"/>
    <row r="79" spans="2:18" ht="15.75" thickBot="1" x14ac:dyDescent="0.3">
      <c r="B79" s="11" t="s">
        <v>19</v>
      </c>
      <c r="C79" s="11" t="s">
        <v>20</v>
      </c>
      <c r="D79" s="11"/>
      <c r="E79" s="11"/>
      <c r="F79" s="11"/>
      <c r="G79" s="11"/>
      <c r="H79" s="11"/>
      <c r="I79" s="11"/>
    </row>
    <row r="80" spans="2:18" ht="4.5" customHeight="1" x14ac:dyDescent="0.2">
      <c r="L80" s="137" t="s">
        <v>104</v>
      </c>
      <c r="M80" s="138"/>
      <c r="N80" s="138"/>
      <c r="O80" s="138"/>
      <c r="P80" s="138"/>
      <c r="Q80" s="138"/>
      <c r="R80" s="139"/>
    </row>
    <row r="81" spans="2:18" ht="15" x14ac:dyDescent="0.25">
      <c r="B81" s="2" t="s">
        <v>21</v>
      </c>
      <c r="C81" s="4" t="s">
        <v>22</v>
      </c>
      <c r="F81" s="1" t="s">
        <v>23</v>
      </c>
      <c r="G81" s="44" t="str">
        <f>IF(G73&gt;0,H83*100/G73,"")</f>
        <v/>
      </c>
      <c r="H81" s="1" t="s">
        <v>42</v>
      </c>
      <c r="J81" s="56" t="str">
        <f>IF(H73&lt;=0,"",(IF(H83&gt;1000000,"Hinweis: Die Fördermittel übersteigen den maximal möglichen Wert von 1,0 Mio. €.","")))</f>
        <v/>
      </c>
      <c r="K81" s="56"/>
      <c r="L81" s="140"/>
      <c r="M81" s="141"/>
      <c r="N81" s="141"/>
      <c r="O81" s="141"/>
      <c r="P81" s="141"/>
      <c r="Q81" s="141"/>
      <c r="R81" s="142"/>
    </row>
    <row r="82" spans="2:18" ht="8.25" customHeight="1" x14ac:dyDescent="0.2">
      <c r="H82" s="9"/>
      <c r="J82" s="56"/>
      <c r="K82" s="56"/>
      <c r="L82" s="140"/>
      <c r="M82" s="141"/>
      <c r="N82" s="141"/>
      <c r="O82" s="141"/>
      <c r="P82" s="141"/>
      <c r="Q82" s="141"/>
      <c r="R82" s="142"/>
    </row>
    <row r="83" spans="2:18" x14ac:dyDescent="0.2">
      <c r="C83" s="1" t="s">
        <v>27</v>
      </c>
      <c r="F83" s="9"/>
      <c r="H83" s="59" t="str">
        <f>IF(G73&gt;0,IF(SUM(F115:G116)&gt;0,IF(G73-H95-H108&gt;(G73*I10),G73*I10,IF((H95+H108)&gt;G73,"0,00 €",G73-H95-H108)),"0,00 €"),"0,00 €")</f>
        <v>0,00 €</v>
      </c>
      <c r="I83" s="60"/>
      <c r="J83" s="56"/>
      <c r="K83" s="56"/>
      <c r="L83" s="140"/>
      <c r="M83" s="141"/>
      <c r="N83" s="141"/>
      <c r="O83" s="141"/>
      <c r="P83" s="141"/>
      <c r="Q83" s="141"/>
      <c r="R83" s="142"/>
    </row>
    <row r="84" spans="2:18" ht="3.75" customHeight="1" thickBot="1" x14ac:dyDescent="0.25">
      <c r="L84" s="140"/>
      <c r="M84" s="141"/>
      <c r="N84" s="141"/>
      <c r="O84" s="141"/>
      <c r="P84" s="141"/>
      <c r="Q84" s="141"/>
      <c r="R84" s="142"/>
    </row>
    <row r="85" spans="2:18" x14ac:dyDescent="0.2">
      <c r="C85" s="1" t="s">
        <v>56</v>
      </c>
      <c r="F85" s="84" t="s">
        <v>24</v>
      </c>
      <c r="G85" s="85"/>
      <c r="H85" s="85"/>
      <c r="I85" s="86"/>
      <c r="J85" s="56" t="str">
        <f>IF(G73&lt;=0,"",IF(H83&lt;&gt;SUM(F87:I87),"Summe gesamte Fördermittel stimmt nicht mit der Summe der Jahresscheiben überein",""))</f>
        <v/>
      </c>
      <c r="K85" s="63"/>
      <c r="L85" s="140"/>
      <c r="M85" s="141"/>
      <c r="N85" s="141"/>
      <c r="O85" s="141"/>
      <c r="P85" s="141"/>
      <c r="Q85" s="141"/>
      <c r="R85" s="142"/>
    </row>
    <row r="86" spans="2:18" x14ac:dyDescent="0.2">
      <c r="F86" s="21" t="s">
        <v>66</v>
      </c>
      <c r="G86" s="21" t="s">
        <v>2</v>
      </c>
      <c r="H86" s="21" t="s">
        <v>3</v>
      </c>
      <c r="I86" s="22" t="s">
        <v>4</v>
      </c>
      <c r="J86" s="63"/>
      <c r="K86" s="63"/>
      <c r="L86" s="140"/>
      <c r="M86" s="141"/>
      <c r="N86" s="141"/>
      <c r="O86" s="141"/>
      <c r="P86" s="141"/>
      <c r="Q86" s="141"/>
      <c r="R86" s="142"/>
    </row>
    <row r="87" spans="2:18" ht="15" thickBot="1" x14ac:dyDescent="0.25">
      <c r="F87" s="23"/>
      <c r="G87" s="24"/>
      <c r="H87" s="24"/>
      <c r="I87" s="25"/>
      <c r="J87" s="63"/>
      <c r="K87" s="63"/>
      <c r="L87" s="140"/>
      <c r="M87" s="141"/>
      <c r="N87" s="141"/>
      <c r="O87" s="141"/>
      <c r="P87" s="141"/>
      <c r="Q87" s="141"/>
      <c r="R87" s="142"/>
    </row>
    <row r="88" spans="2:18" ht="3.75" customHeight="1" x14ac:dyDescent="0.2">
      <c r="L88" s="140"/>
      <c r="M88" s="141"/>
      <c r="N88" s="141"/>
      <c r="O88" s="141"/>
      <c r="P88" s="141"/>
      <c r="Q88" s="141"/>
      <c r="R88" s="142"/>
    </row>
    <row r="89" spans="2:18" ht="15" x14ac:dyDescent="0.25">
      <c r="B89" s="2" t="s">
        <v>28</v>
      </c>
      <c r="C89" s="4" t="s">
        <v>26</v>
      </c>
      <c r="H89" s="69" t="s">
        <v>61</v>
      </c>
      <c r="I89" s="57"/>
      <c r="L89" s="140"/>
      <c r="M89" s="141"/>
      <c r="N89" s="141"/>
      <c r="O89" s="141"/>
      <c r="P89" s="141"/>
      <c r="Q89" s="141"/>
      <c r="R89" s="142"/>
    </row>
    <row r="90" spans="2:18" ht="14.25" customHeight="1" x14ac:dyDescent="0.25">
      <c r="C90" s="69" t="s">
        <v>29</v>
      </c>
      <c r="D90" s="69"/>
      <c r="E90" s="69"/>
      <c r="H90" s="68"/>
      <c r="I90" s="68"/>
      <c r="L90" s="140"/>
      <c r="M90" s="141"/>
      <c r="N90" s="141"/>
      <c r="O90" s="141"/>
      <c r="P90" s="141"/>
      <c r="Q90" s="141"/>
      <c r="R90" s="142"/>
    </row>
    <row r="91" spans="2:18" ht="15" customHeight="1" x14ac:dyDescent="0.25">
      <c r="C91" s="99" t="s">
        <v>70</v>
      </c>
      <c r="D91" s="100"/>
      <c r="E91" s="100"/>
      <c r="F91" s="101"/>
      <c r="G91" s="6"/>
      <c r="H91" s="53">
        <v>0</v>
      </c>
      <c r="I91" s="54"/>
      <c r="L91" s="140"/>
      <c r="M91" s="141"/>
      <c r="N91" s="141"/>
      <c r="O91" s="141"/>
      <c r="P91" s="141"/>
      <c r="Q91" s="141"/>
      <c r="R91" s="142"/>
    </row>
    <row r="92" spans="2:18" ht="15" customHeight="1" x14ac:dyDescent="0.25">
      <c r="C92" s="99" t="s">
        <v>70</v>
      </c>
      <c r="D92" s="100"/>
      <c r="E92" s="100"/>
      <c r="F92" s="101"/>
      <c r="G92" s="8"/>
      <c r="H92" s="53">
        <v>0</v>
      </c>
      <c r="I92" s="54"/>
      <c r="L92" s="140"/>
      <c r="M92" s="141"/>
      <c r="N92" s="141"/>
      <c r="O92" s="141"/>
      <c r="P92" s="141"/>
      <c r="Q92" s="141"/>
      <c r="R92" s="142"/>
    </row>
    <row r="93" spans="2:18" ht="15" customHeight="1" x14ac:dyDescent="0.25">
      <c r="C93" s="99" t="s">
        <v>70</v>
      </c>
      <c r="D93" s="100"/>
      <c r="E93" s="100"/>
      <c r="F93" s="101"/>
      <c r="G93" s="8"/>
      <c r="H93" s="53">
        <v>0</v>
      </c>
      <c r="I93" s="54"/>
      <c r="L93" s="140"/>
      <c r="M93" s="141"/>
      <c r="N93" s="141"/>
      <c r="O93" s="141"/>
      <c r="P93" s="141"/>
      <c r="Q93" s="141"/>
      <c r="R93" s="142"/>
    </row>
    <row r="94" spans="2:18" ht="3" customHeight="1" x14ac:dyDescent="0.2">
      <c r="L94" s="140"/>
      <c r="M94" s="141"/>
      <c r="N94" s="141"/>
      <c r="O94" s="141"/>
      <c r="P94" s="141"/>
      <c r="Q94" s="141"/>
      <c r="R94" s="142"/>
    </row>
    <row r="95" spans="2:18" x14ac:dyDescent="0.2">
      <c r="C95" s="1" t="s">
        <v>30</v>
      </c>
      <c r="H95" s="59">
        <f>SUM(H91:I93)</f>
        <v>0</v>
      </c>
      <c r="I95" s="60"/>
      <c r="L95" s="140"/>
      <c r="M95" s="141"/>
      <c r="N95" s="141"/>
      <c r="O95" s="141"/>
      <c r="P95" s="141"/>
      <c r="Q95" s="141"/>
      <c r="R95" s="142"/>
    </row>
    <row r="96" spans="2:18" ht="6" customHeight="1" thickBot="1" x14ac:dyDescent="0.25">
      <c r="L96" s="140"/>
      <c r="M96" s="141"/>
      <c r="N96" s="141"/>
      <c r="O96" s="141"/>
      <c r="P96" s="141"/>
      <c r="Q96" s="141"/>
      <c r="R96" s="142"/>
    </row>
    <row r="97" spans="2:18" x14ac:dyDescent="0.2">
      <c r="C97" s="1" t="s">
        <v>57</v>
      </c>
      <c r="F97" s="84" t="s">
        <v>31</v>
      </c>
      <c r="G97" s="85"/>
      <c r="H97" s="85"/>
      <c r="I97" s="86"/>
      <c r="J97" s="56" t="str">
        <f>IF(H95&lt;=0,"",IF(H95&lt;&gt;SUM(F99:I99),"Summe gesamte Eigenmittel stimmt nicht mit der Summe der Jahresscheiben überein",""))</f>
        <v/>
      </c>
      <c r="K97" s="63"/>
      <c r="L97" s="140"/>
      <c r="M97" s="141"/>
      <c r="N97" s="141"/>
      <c r="O97" s="141"/>
      <c r="P97" s="141"/>
      <c r="Q97" s="141"/>
      <c r="R97" s="142"/>
    </row>
    <row r="98" spans="2:18" x14ac:dyDescent="0.2">
      <c r="F98" s="21" t="s">
        <v>65</v>
      </c>
      <c r="G98" s="21" t="s">
        <v>2</v>
      </c>
      <c r="H98" s="21" t="s">
        <v>3</v>
      </c>
      <c r="I98" s="22" t="s">
        <v>4</v>
      </c>
      <c r="J98" s="63"/>
      <c r="K98" s="63"/>
      <c r="L98" s="140"/>
      <c r="M98" s="141"/>
      <c r="N98" s="141"/>
      <c r="O98" s="141"/>
      <c r="P98" s="141"/>
      <c r="Q98" s="141"/>
      <c r="R98" s="142"/>
    </row>
    <row r="99" spans="2:18" ht="15" thickBot="1" x14ac:dyDescent="0.25">
      <c r="F99" s="23"/>
      <c r="G99" s="24"/>
      <c r="H99" s="24"/>
      <c r="I99" s="25"/>
      <c r="J99" s="63"/>
      <c r="K99" s="63"/>
      <c r="L99" s="140"/>
      <c r="M99" s="141"/>
      <c r="N99" s="141"/>
      <c r="O99" s="141"/>
      <c r="P99" s="141"/>
      <c r="Q99" s="141"/>
      <c r="R99" s="142"/>
    </row>
    <row r="100" spans="2:18" ht="15" x14ac:dyDescent="0.25">
      <c r="B100" s="2" t="s">
        <v>32</v>
      </c>
      <c r="C100" s="4" t="s">
        <v>25</v>
      </c>
      <c r="H100" s="66" t="s">
        <v>62</v>
      </c>
      <c r="I100" s="67"/>
      <c r="L100" s="140"/>
      <c r="M100" s="141"/>
      <c r="N100" s="141"/>
      <c r="O100" s="141"/>
      <c r="P100" s="141"/>
      <c r="Q100" s="141"/>
      <c r="R100" s="142"/>
    </row>
    <row r="101" spans="2:18" ht="15" x14ac:dyDescent="0.25">
      <c r="C101" s="2" t="s">
        <v>33</v>
      </c>
      <c r="E101" s="64" t="s">
        <v>46</v>
      </c>
      <c r="F101" s="65"/>
      <c r="G101" s="16"/>
      <c r="H101" s="68"/>
      <c r="I101" s="68"/>
      <c r="L101" s="140"/>
      <c r="M101" s="141"/>
      <c r="N101" s="141"/>
      <c r="O101" s="141"/>
      <c r="P101" s="141"/>
      <c r="Q101" s="141"/>
      <c r="R101" s="142"/>
    </row>
    <row r="102" spans="2:18" ht="15" x14ac:dyDescent="0.2">
      <c r="C102" s="99" t="s">
        <v>70</v>
      </c>
      <c r="D102" s="109"/>
      <c r="E102" s="50"/>
      <c r="F102" s="61"/>
      <c r="G102" s="62"/>
      <c r="H102" s="55">
        <v>0</v>
      </c>
      <c r="I102" s="55"/>
      <c r="L102" s="140"/>
      <c r="M102" s="141"/>
      <c r="N102" s="141"/>
      <c r="O102" s="141"/>
      <c r="P102" s="141"/>
      <c r="Q102" s="141"/>
      <c r="R102" s="142"/>
    </row>
    <row r="103" spans="2:18" ht="15" customHeight="1" x14ac:dyDescent="0.2">
      <c r="C103" s="99" t="s">
        <v>70</v>
      </c>
      <c r="D103" s="109"/>
      <c r="E103" s="50"/>
      <c r="F103" s="61"/>
      <c r="G103" s="62"/>
      <c r="H103" s="55">
        <v>0</v>
      </c>
      <c r="I103" s="55"/>
      <c r="L103" s="140"/>
      <c r="M103" s="141"/>
      <c r="N103" s="141"/>
      <c r="O103" s="141"/>
      <c r="P103" s="141"/>
      <c r="Q103" s="141"/>
      <c r="R103" s="142"/>
    </row>
    <row r="104" spans="2:18" ht="15" customHeight="1" thickBot="1" x14ac:dyDescent="0.25">
      <c r="C104" s="99" t="s">
        <v>70</v>
      </c>
      <c r="D104" s="109"/>
      <c r="E104" s="50"/>
      <c r="F104" s="61"/>
      <c r="G104" s="62"/>
      <c r="H104" s="55">
        <v>0</v>
      </c>
      <c r="I104" s="55"/>
      <c r="L104" s="143"/>
      <c r="M104" s="144"/>
      <c r="N104" s="144"/>
      <c r="O104" s="144"/>
      <c r="P104" s="144"/>
      <c r="Q104" s="144"/>
      <c r="R104" s="145"/>
    </row>
    <row r="105" spans="2:18" ht="15" customHeight="1" x14ac:dyDescent="0.2">
      <c r="C105" s="99" t="s">
        <v>70</v>
      </c>
      <c r="D105" s="109"/>
      <c r="E105" s="50"/>
      <c r="F105" s="61"/>
      <c r="G105" s="62"/>
      <c r="H105" s="55">
        <v>0</v>
      </c>
      <c r="I105" s="55"/>
      <c r="O105" s="29"/>
      <c r="P105" s="17"/>
      <c r="Q105" s="17"/>
    </row>
    <row r="106" spans="2:18" ht="15" customHeight="1" x14ac:dyDescent="0.2">
      <c r="C106" s="99" t="s">
        <v>70</v>
      </c>
      <c r="D106" s="109"/>
      <c r="E106" s="50"/>
      <c r="F106" s="61"/>
      <c r="G106" s="62"/>
      <c r="H106" s="55">
        <v>0</v>
      </c>
      <c r="I106" s="55"/>
      <c r="O106" s="17"/>
      <c r="P106" s="17"/>
      <c r="Q106" s="17"/>
    </row>
    <row r="107" spans="2:18" ht="6.75" customHeight="1" x14ac:dyDescent="0.2">
      <c r="O107" s="29"/>
      <c r="P107" s="17"/>
      <c r="Q107" s="17"/>
    </row>
    <row r="108" spans="2:18" x14ac:dyDescent="0.2">
      <c r="C108" s="1" t="s">
        <v>34</v>
      </c>
      <c r="H108" s="59">
        <f>SUM(H102:I106)</f>
        <v>0</v>
      </c>
      <c r="I108" s="60"/>
      <c r="O108" s="29"/>
      <c r="P108" s="17"/>
      <c r="Q108" s="17"/>
    </row>
    <row r="109" spans="2:18" ht="9" customHeight="1" thickBot="1" x14ac:dyDescent="0.25"/>
    <row r="110" spans="2:18" x14ac:dyDescent="0.2">
      <c r="C110" s="1" t="s">
        <v>58</v>
      </c>
      <c r="F110" s="84" t="s">
        <v>63</v>
      </c>
      <c r="G110" s="85"/>
      <c r="H110" s="85"/>
      <c r="I110" s="86"/>
      <c r="J110" s="56" t="str">
        <f>IF(H108&lt;=0,"",IF(H108&lt;&gt;SUM(F112:I112),"Summe Gesamte Drittmittel stimmt nicht mit der Summe der Jahresscheiben überein",""))</f>
        <v/>
      </c>
      <c r="K110" s="63"/>
    </row>
    <row r="111" spans="2:18" x14ac:dyDescent="0.2">
      <c r="F111" s="21" t="s">
        <v>66</v>
      </c>
      <c r="G111" s="21" t="s">
        <v>2</v>
      </c>
      <c r="H111" s="21" t="s">
        <v>3</v>
      </c>
      <c r="I111" s="22" t="s">
        <v>4</v>
      </c>
      <c r="J111" s="63"/>
      <c r="K111" s="63"/>
    </row>
    <row r="112" spans="2:18" ht="15" thickBot="1" x14ac:dyDescent="0.25">
      <c r="F112" s="23"/>
      <c r="G112" s="24"/>
      <c r="H112" s="24"/>
      <c r="I112" s="25"/>
      <c r="J112" s="63"/>
      <c r="K112" s="63"/>
    </row>
    <row r="113" spans="2:17" ht="9" customHeight="1" x14ac:dyDescent="0.2"/>
    <row r="114" spans="2:17" ht="15" x14ac:dyDescent="0.25">
      <c r="B114" s="2" t="s">
        <v>35</v>
      </c>
      <c r="C114" s="1" t="s">
        <v>67</v>
      </c>
      <c r="F114" s="59" t="str">
        <f>H83</f>
        <v>0,00 €</v>
      </c>
      <c r="G114" s="60"/>
      <c r="J114" s="56" t="str">
        <f>IF(F117&lt;=0,"",IF(F117&lt;&gt;G73,"Summe gesamte Ausgaben stimmt nicht mit der Summe der Gesamteinnahmen überein",""))</f>
        <v/>
      </c>
      <c r="K114" s="58"/>
    </row>
    <row r="115" spans="2:17" ht="15" x14ac:dyDescent="0.25">
      <c r="B115" s="2" t="s">
        <v>28</v>
      </c>
      <c r="C115" s="1" t="s">
        <v>52</v>
      </c>
      <c r="F115" s="59">
        <f>H95</f>
        <v>0</v>
      </c>
      <c r="G115" s="60"/>
      <c r="J115" s="58"/>
      <c r="K115" s="58"/>
    </row>
    <row r="116" spans="2:17" ht="15" x14ac:dyDescent="0.25">
      <c r="B116" s="2" t="s">
        <v>32</v>
      </c>
      <c r="C116" s="1" t="s">
        <v>53</v>
      </c>
      <c r="F116" s="59">
        <f>H108</f>
        <v>0</v>
      </c>
      <c r="G116" s="60"/>
      <c r="J116" s="58"/>
      <c r="K116" s="58"/>
    </row>
    <row r="117" spans="2:17" ht="15" x14ac:dyDescent="0.25">
      <c r="B117" s="2" t="s">
        <v>36</v>
      </c>
      <c r="C117" s="4" t="s">
        <v>60</v>
      </c>
      <c r="D117" s="2"/>
      <c r="F117" s="59">
        <f>SUM(F114:G116)</f>
        <v>0</v>
      </c>
      <c r="G117" s="60"/>
      <c r="J117" s="57"/>
      <c r="K117" s="57"/>
    </row>
    <row r="118" spans="2:17" ht="9" customHeight="1" thickBot="1" x14ac:dyDescent="0.25">
      <c r="O118" s="17"/>
      <c r="P118" s="28"/>
      <c r="Q118" s="28"/>
    </row>
    <row r="119" spans="2:17" ht="14.25" customHeight="1" x14ac:dyDescent="0.2">
      <c r="F119" s="84" t="s">
        <v>41</v>
      </c>
      <c r="G119" s="85"/>
      <c r="H119" s="85"/>
      <c r="I119" s="86"/>
      <c r="J119" s="56" t="str">
        <f>IF(SUM(F77:I77)&lt;=0,"",IF(SUM(F77:I77)&lt;&gt;SUM(F121:I121),"Summe Jahresscheibe Gesamteinnahmen stimmt nicht mit der Summe Jahresscheibe Gesamtausgaben überein",""))</f>
        <v/>
      </c>
      <c r="K119" s="56"/>
      <c r="L119" s="57"/>
    </row>
    <row r="120" spans="2:17" ht="14.25" customHeight="1" x14ac:dyDescent="0.2">
      <c r="C120" s="1" t="s">
        <v>59</v>
      </c>
      <c r="F120" s="21" t="s">
        <v>66</v>
      </c>
      <c r="G120" s="21" t="s">
        <v>2</v>
      </c>
      <c r="H120" s="21" t="s">
        <v>3</v>
      </c>
      <c r="I120" s="22" t="s">
        <v>4</v>
      </c>
      <c r="J120" s="56"/>
      <c r="K120" s="56"/>
      <c r="L120" s="57"/>
    </row>
    <row r="121" spans="2:17" ht="15" customHeight="1" thickBot="1" x14ac:dyDescent="0.25">
      <c r="F121" s="42">
        <f>SUM(F87,F99,F112)</f>
        <v>0</v>
      </c>
      <c r="G121" s="42">
        <f>SUM(G87,G99,G112)</f>
        <v>0</v>
      </c>
      <c r="H121" s="42">
        <f>SUM(H87,H99,H112)</f>
        <v>0</v>
      </c>
      <c r="I121" s="43">
        <f>SUM(I87,I99,I112)</f>
        <v>0</v>
      </c>
      <c r="J121" s="56"/>
      <c r="K121" s="56"/>
      <c r="L121" s="57"/>
    </row>
    <row r="122" spans="2:17" ht="24.75" customHeight="1" x14ac:dyDescent="0.2"/>
    <row r="123" spans="2:17" ht="30.75" customHeight="1" x14ac:dyDescent="0.2"/>
    <row r="124" spans="2:17" ht="26.25" customHeight="1" x14ac:dyDescent="0.25">
      <c r="C124" s="112"/>
      <c r="D124" s="113"/>
      <c r="F124" s="37"/>
      <c r="G124" s="37"/>
      <c r="H124" s="37"/>
    </row>
    <row r="125" spans="2:17" ht="14.25" customHeight="1" x14ac:dyDescent="0.2">
      <c r="C125" s="12" t="s">
        <v>43</v>
      </c>
      <c r="D125" s="12"/>
      <c r="F125" s="12" t="s">
        <v>77</v>
      </c>
      <c r="G125" s="12"/>
      <c r="H125" s="12"/>
    </row>
    <row r="126" spans="2:17" ht="14.25" customHeight="1" x14ac:dyDescent="0.2">
      <c r="C126" s="3"/>
      <c r="D126" s="3"/>
      <c r="F126" s="105"/>
      <c r="G126" s="105"/>
      <c r="H126" s="105"/>
    </row>
    <row r="127" spans="2:17" ht="14.25" customHeight="1" x14ac:dyDescent="0.2">
      <c r="F127" s="1" t="s">
        <v>78</v>
      </c>
      <c r="G127" s="3"/>
      <c r="H127" s="3"/>
      <c r="I127" s="3"/>
    </row>
    <row r="128" spans="2:17" x14ac:dyDescent="0.2">
      <c r="F128" s="102" t="str">
        <f>IF(F77&lt;&gt;F121,"Summe Einnahmen 1. Jahr stimmen nicht mit der Summe der Ausgaben im 1. Jahr überein","")</f>
        <v/>
      </c>
      <c r="G128" s="102" t="str">
        <f>IF(G77&lt;&gt;G121,"Summe Einnahmen 2. Jahr stimmen nicht mit der Summe der Ausgaben im 2. Jahr überein","")</f>
        <v/>
      </c>
      <c r="H128" s="102" t="str">
        <f>IF(H77&lt;&gt;H121,"Summe Einnahmen 3. Jahr stimmen nicht mit der Summe der Ausgaben im 3. Jahr überein","")</f>
        <v/>
      </c>
      <c r="I128" s="102" t="str">
        <f>IF(I77&lt;&gt;I121,"Summe Einnahmen 4. Jahr stimmen nicht mit der Summe der Ausgaben im 4. Jahr überein","")</f>
        <v/>
      </c>
    </row>
    <row r="129" spans="6:9" x14ac:dyDescent="0.2">
      <c r="F129" s="103"/>
      <c r="G129" s="103"/>
      <c r="H129" s="103"/>
      <c r="I129" s="103"/>
    </row>
    <row r="130" spans="6:9" x14ac:dyDescent="0.2">
      <c r="F130" s="103"/>
      <c r="G130" s="103"/>
      <c r="H130" s="103"/>
      <c r="I130" s="103"/>
    </row>
    <row r="131" spans="6:9" ht="14.25" customHeight="1" x14ac:dyDescent="0.2">
      <c r="F131" s="104"/>
      <c r="G131" s="104"/>
      <c r="H131" s="104"/>
      <c r="I131" s="104"/>
    </row>
    <row r="132" spans="6:9" ht="83.25" customHeight="1" x14ac:dyDescent="0.2">
      <c r="F132" s="104"/>
      <c r="G132" s="104"/>
      <c r="H132" s="104"/>
      <c r="I132" s="104"/>
    </row>
  </sheetData>
  <sheetProtection algorithmName="SHA-512" hashValue="+BnSr+y06K2F9rsw/z7Cdt3ZS2YHV78TQ8swUtW7v7zbo+ABgAfJocIuCT1oY+DV95/vYxbaazQdvJVzx+8Ytg==" saltValue="zXNosZ55nSLA4We2bqybLQ==" spinCount="100000" sheet="1" objects="1" scenarios="1"/>
  <mergeCells count="127">
    <mergeCell ref="L16:O17"/>
    <mergeCell ref="L18:O19"/>
    <mergeCell ref="L21:O28"/>
    <mergeCell ref="L80:R104"/>
    <mergeCell ref="E4:G5"/>
    <mergeCell ref="E7:I7"/>
    <mergeCell ref="C17:E17"/>
    <mergeCell ref="E105:G105"/>
    <mergeCell ref="C104:D104"/>
    <mergeCell ref="C103:D103"/>
    <mergeCell ref="J9:K14"/>
    <mergeCell ref="C124:D124"/>
    <mergeCell ref="C102:D102"/>
    <mergeCell ref="C105:D105"/>
    <mergeCell ref="C106:D106"/>
    <mergeCell ref="C19:E19"/>
    <mergeCell ref="C29:E29"/>
    <mergeCell ref="C30:E30"/>
    <mergeCell ref="C43:E43"/>
    <mergeCell ref="C44:E44"/>
    <mergeCell ref="C45:E45"/>
    <mergeCell ref="C90:E90"/>
    <mergeCell ref="J23:K25"/>
    <mergeCell ref="J37:K39"/>
    <mergeCell ref="J75:K77"/>
    <mergeCell ref="J50:K54"/>
    <mergeCell ref="H28:I28"/>
    <mergeCell ref="H64:I64"/>
    <mergeCell ref="G128:G132"/>
    <mergeCell ref="F128:F132"/>
    <mergeCell ref="I128:I132"/>
    <mergeCell ref="H128:H132"/>
    <mergeCell ref="F126:H126"/>
    <mergeCell ref="F75:I75"/>
    <mergeCell ref="F62:G62"/>
    <mergeCell ref="G73:H73"/>
    <mergeCell ref="F57:G57"/>
    <mergeCell ref="H61:I61"/>
    <mergeCell ref="F119:I119"/>
    <mergeCell ref="F110:I110"/>
    <mergeCell ref="C91:F91"/>
    <mergeCell ref="C92:F92"/>
    <mergeCell ref="J85:K87"/>
    <mergeCell ref="H83:I83"/>
    <mergeCell ref="F85:I85"/>
    <mergeCell ref="H102:I102"/>
    <mergeCell ref="F97:I97"/>
    <mergeCell ref="H105:I105"/>
    <mergeCell ref="C93:F93"/>
    <mergeCell ref="J119:L121"/>
    <mergeCell ref="H93:I93"/>
    <mergeCell ref="E103:G103"/>
    <mergeCell ref="H19:I19"/>
    <mergeCell ref="H29:I29"/>
    <mergeCell ref="H30:I30"/>
    <mergeCell ref="F23:I23"/>
    <mergeCell ref="C58:E58"/>
    <mergeCell ref="H43:I43"/>
    <mergeCell ref="C52:E53"/>
    <mergeCell ref="C16:E16"/>
    <mergeCell ref="J110:K112"/>
    <mergeCell ref="F66:I66"/>
    <mergeCell ref="H44:I44"/>
    <mergeCell ref="H45:I45"/>
    <mergeCell ref="H47:I47"/>
    <mergeCell ref="H58:I58"/>
    <mergeCell ref="F59:G59"/>
    <mergeCell ref="F60:G60"/>
    <mergeCell ref="C60:E60"/>
    <mergeCell ref="F58:G58"/>
    <mergeCell ref="H59:I59"/>
    <mergeCell ref="H60:I60"/>
    <mergeCell ref="H46:I46"/>
    <mergeCell ref="C66:E67"/>
    <mergeCell ref="E8:I8"/>
    <mergeCell ref="F37:I37"/>
    <mergeCell ref="F52:I52"/>
    <mergeCell ref="H15:I15"/>
    <mergeCell ref="C59:E59"/>
    <mergeCell ref="H16:I16"/>
    <mergeCell ref="H17:I17"/>
    <mergeCell ref="H18:I18"/>
    <mergeCell ref="C32:G32"/>
    <mergeCell ref="C46:E46"/>
    <mergeCell ref="C47:E47"/>
    <mergeCell ref="C48:E48"/>
    <mergeCell ref="H21:I21"/>
    <mergeCell ref="H32:I32"/>
    <mergeCell ref="H35:I35"/>
    <mergeCell ref="C18:E18"/>
    <mergeCell ref="J114:K117"/>
    <mergeCell ref="F114:G114"/>
    <mergeCell ref="E106:G106"/>
    <mergeCell ref="J97:K99"/>
    <mergeCell ref="H106:I106"/>
    <mergeCell ref="H103:I103"/>
    <mergeCell ref="F115:G115"/>
    <mergeCell ref="F116:G116"/>
    <mergeCell ref="F117:G117"/>
    <mergeCell ref="H108:I108"/>
    <mergeCell ref="E101:F101"/>
    <mergeCell ref="H100:I101"/>
    <mergeCell ref="E102:G102"/>
    <mergeCell ref="E104:G104"/>
    <mergeCell ref="H104:I104"/>
    <mergeCell ref="L9:O15"/>
    <mergeCell ref="E10:F10"/>
    <mergeCell ref="G10:H10"/>
    <mergeCell ref="C33:G33"/>
    <mergeCell ref="H33:I33"/>
    <mergeCell ref="H62:I62"/>
    <mergeCell ref="J65:K68"/>
    <mergeCell ref="H95:I95"/>
    <mergeCell ref="J81:K83"/>
    <mergeCell ref="H89:I90"/>
    <mergeCell ref="H91:I91"/>
    <mergeCell ref="H92:I92"/>
    <mergeCell ref="H42:I42"/>
    <mergeCell ref="H57:I57"/>
    <mergeCell ref="G70:H70"/>
    <mergeCell ref="G71:H71"/>
    <mergeCell ref="G72:H72"/>
    <mergeCell ref="H48:I48"/>
    <mergeCell ref="H50:I50"/>
    <mergeCell ref="C61:E61"/>
    <mergeCell ref="C62:E62"/>
    <mergeCell ref="F61:G61"/>
  </mergeCells>
  <conditionalFormatting sqref="E7:I8 F126 F9 E10">
    <cfRule type="cellIs" dxfId="4" priority="9" stopIfTrue="1" operator="equal">
      <formula>0</formula>
    </cfRule>
  </conditionalFormatting>
  <conditionalFormatting sqref="F16:I19 F25:I25 F29:I30 F39:I39 H43:I48 F54:I54 F58:I62 F68:I68 C32:I33">
    <cfRule type="cellIs" dxfId="3" priority="8" stopIfTrue="1" operator="equal">
      <formula>0</formula>
    </cfRule>
  </conditionalFormatting>
  <conditionalFormatting sqref="F87:I87 H91:I93 F99:I99 E102:I102 F112:I112 E105:I106">
    <cfRule type="cellIs" dxfId="2" priority="7" stopIfTrue="1" operator="equal">
      <formula>0</formula>
    </cfRule>
  </conditionalFormatting>
  <conditionalFormatting sqref="C124 F124:H124">
    <cfRule type="cellIs" dxfId="1" priority="6" stopIfTrue="1" operator="equal">
      <formula>0</formula>
    </cfRule>
  </conditionalFormatting>
  <conditionalFormatting sqref="E103:I104">
    <cfRule type="cellIs" dxfId="0" priority="2" stopIfTrue="1" operator="equal">
      <formula>0</formula>
    </cfRule>
  </conditionalFormatting>
  <dataValidations count="7">
    <dataValidation type="list" allowBlank="1" showInputMessage="1" showErrorMessage="1" sqref="C29:E30" xr:uid="{00000000-0002-0000-0000-000001000000}">
      <formula1>"Bitte auswählen, Mieten, Mietnebenkosten"</formula1>
    </dataValidation>
    <dataValidation type="list" showInputMessage="1" showErrorMessage="1" sqref="C58:E62" xr:uid="{00000000-0002-0000-0000-000003000000}">
      <formula1>"Bitte auswählen, Weiterleitung an Dritte im Rahmen der Zuwendung, Ausgaben finanziert durch Eigenmittel der Partner"</formula1>
    </dataValidation>
    <dataValidation type="list" showInputMessage="1" showErrorMessage="1" sqref="C91:E93" xr:uid="{00000000-0002-0000-0000-000004000000}">
      <formula1>"Bitte auswählen, Eigenmittel - mit Geldfluss, Eigenmittel -ohne Geldfuss, Einnahmen (z.B. durch Teilnehmer/-innen-Entgelte), Einnahmen (z.B. durch Verkäufe)"</formula1>
    </dataValidation>
    <dataValidation type="list" allowBlank="1" showInputMessage="1" showErrorMessage="1" sqref="C102:D106" xr:uid="{00000000-0002-0000-0000-000005000000}">
      <formula1>"Bitte auswählen, EU-Mittel , Bundesmittel, Landesmittel, Kommunale Mittel, Private Mittel "</formula1>
    </dataValidation>
    <dataValidation type="list" showInputMessage="1" showErrorMessage="1" sqref="C43:E48" xr:uid="{20FF78EB-53AA-4159-AF88-230AF780F135}">
      <formula1>DropDownSachausgaben</formula1>
    </dataValidation>
    <dataValidation type="list" allowBlank="1" showInputMessage="1" showErrorMessage="1" sqref="C16:E19" xr:uid="{1DF1F6EE-7419-47C4-9934-B0F038586387}">
      <formula1>"Bitte auswählen, Projektleiter, Wiss. Mitarbeiter, Wiss. Hilfskraft, Stud. Hilfskraft, Sekretariatsmitarbeiter, Sonstige Mitarbeiter"</formula1>
    </dataValidation>
    <dataValidation type="list" allowBlank="1" showInputMessage="1" showErrorMessage="1" sqref="E10" xr:uid="{AD175DB7-A553-4BF9-9BE4-6226E0146427}">
      <formula1>DropDownUnternehmensart</formula1>
    </dataValidation>
  </dataValidations>
  <hyperlinks>
    <hyperlink ref="L18" r:id="rId1" xr:uid="{41B509C9-3812-4BCA-8D13-7142C92DB5F1}"/>
  </hyperlinks>
  <pageMargins left="0.31496062992125984" right="0.31496062992125984" top="0.19685039370078741" bottom="0.19685039370078741" header="0.11811023622047245" footer="0.19685039370078741"/>
  <pageSetup paperSize="9" scale="92" orientation="portrait" r:id="rId2"/>
  <headerFooter>
    <oddFooter>&amp;Lgsub - Finanzplan zur Projektskizze&amp;CStand &amp;D&amp;RSeite  &amp;P von &amp;N</oddFooter>
  </headerFooter>
  <rowBreaks count="1" manualBreakCount="1">
    <brk id="64" min="1"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nchor moveWithCells="1">
                  <from>
                    <xdr:col>2</xdr:col>
                    <xdr:colOff>219075</xdr:colOff>
                    <xdr:row>10</xdr:row>
                    <xdr:rowOff>28575</xdr:rowOff>
                  </from>
                  <to>
                    <xdr:col>4</xdr:col>
                    <xdr:colOff>1133475</xdr:colOff>
                    <xdr:row>11</xdr:row>
                    <xdr:rowOff>66675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2</xdr:col>
                    <xdr:colOff>219075</xdr:colOff>
                    <xdr:row>10</xdr:row>
                    <xdr:rowOff>180975</xdr:rowOff>
                  </from>
                  <to>
                    <xdr:col>5</xdr:col>
                    <xdr:colOff>133350</xdr:colOff>
                    <xdr:row>13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Tabelle1</vt:lpstr>
      <vt:lpstr>DropDownSachausgaben</vt:lpstr>
      <vt:lpstr>DropDownUnternehmensart</vt:lpstr>
      <vt:lpstr>Tabelle1!Druckbereich</vt:lpstr>
    </vt:vector>
  </TitlesOfParts>
  <Company>gsub 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rehr</dc:creator>
  <cp:lastModifiedBy>Grunwald, Jan</cp:lastModifiedBy>
  <cp:lastPrinted>2020-06-15T13:14:37Z</cp:lastPrinted>
  <dcterms:created xsi:type="dcterms:W3CDTF">2010-12-14T09:56:24Z</dcterms:created>
  <dcterms:modified xsi:type="dcterms:W3CDTF">2021-08-05T06:06:34Z</dcterms:modified>
</cp:coreProperties>
</file>