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03 Programme\123_WBV\06 Interne Organisation\06 Musterformulare\01_Antrag\WBV FZ 2021\"/>
    </mc:Choice>
  </mc:AlternateContent>
  <xr:revisionPtr revIDLastSave="0" documentId="13_ncr:1_{64B0727A-CD38-4E50-987A-E842CD638550}" xr6:coauthVersionLast="47" xr6:coauthVersionMax="47" xr10:uidLastSave="{00000000-0000-0000-0000-000000000000}"/>
  <workbookProtection workbookAlgorithmName="SHA-512" workbookHashValue="RTBhLDJh1L6CWUmlanymBTsxWPfG1bEF6bZ6R3lZ1493nMaUIsu7rBmjdMT/eClaor0NPQDng/FEbQP3ebXXQA==" workbookSaltValue="ks14Q5PgNKmsT+KiHSEJ6g==" workbookSpinCount="100000" lockStructure="1"/>
  <bookViews>
    <workbookView xWindow="-120" yWindow="-120" windowWidth="29040" windowHeight="17640" xr2:uid="{00000000-000D-0000-FFFF-FFFF00000000}"/>
  </bookViews>
  <sheets>
    <sheet name="Finanzteil" sheetId="1" r:id="rId1"/>
    <sheet name="DropDown" sheetId="2" state="hidden" r:id="rId2"/>
  </sheets>
  <definedNames>
    <definedName name="_Hlk494206065" localSheetId="0">Finanzteil!$B$24</definedName>
    <definedName name="_Hlk511832725" localSheetId="0">Finanzteil!$B$3</definedName>
    <definedName name="_Hlk511909949" localSheetId="0">Finanzteil!$B$172</definedName>
    <definedName name="DropDown_Weitere_Sachausgaben">DropDown!$B$3:$B$10</definedName>
    <definedName name="_xlnm.Print_Area" localSheetId="0">Finanzteil!$A$1:$K$175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9" i="1" l="1"/>
  <c r="F159" i="1"/>
  <c r="E159" i="1"/>
  <c r="E166" i="1"/>
  <c r="F166" i="1"/>
  <c r="G166" i="1"/>
  <c r="H166" i="1"/>
  <c r="I166" i="1"/>
  <c r="J166" i="1"/>
  <c r="K158" i="1"/>
  <c r="G159" i="1"/>
  <c r="I159" i="1"/>
  <c r="J159" i="1"/>
  <c r="K165" i="1"/>
  <c r="D165" i="1"/>
  <c r="H143" i="1"/>
  <c r="C147" i="1" s="1"/>
  <c r="K159" i="1" l="1"/>
  <c r="D164" i="1"/>
  <c r="C124" i="1"/>
  <c r="D158" i="1" s="1"/>
  <c r="C67" i="1" l="1"/>
  <c r="H67" i="1"/>
  <c r="C85" i="1" l="1"/>
  <c r="K164" i="1" l="1"/>
  <c r="K163" i="1"/>
  <c r="K162" i="1"/>
  <c r="K157" i="1"/>
  <c r="K156" i="1"/>
  <c r="K155" i="1"/>
  <c r="H69" i="1" l="1"/>
  <c r="C69" i="1"/>
  <c r="C59" i="1"/>
  <c r="C57" i="1" s="1"/>
  <c r="H59" i="1"/>
  <c r="H57" i="1" s="1"/>
  <c r="H49" i="1"/>
  <c r="H47" i="1"/>
  <c r="C49" i="1"/>
  <c r="C47" i="1" s="1"/>
  <c r="C78" i="1" l="1"/>
  <c r="K166" i="1" l="1"/>
  <c r="C106" i="1"/>
  <c r="D163" i="1" l="1"/>
  <c r="D162" i="1"/>
  <c r="D155" i="1" l="1"/>
  <c r="D157" i="1"/>
  <c r="C82" i="1"/>
  <c r="C89" i="1" l="1"/>
  <c r="C130" i="1" s="1"/>
  <c r="D166" i="1"/>
  <c r="D156" i="1" l="1"/>
  <c r="D137" i="1"/>
  <c r="C150" i="1" l="1"/>
  <c r="D1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St. Rehr</author>
    <author>Grunwald, Jan</author>
  </authors>
  <commentList>
    <comment ref="D4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Es werden durchschnittlich 52,176 Wochen pro Jahr zugrunde gelegt. Dieses entspricht 4,348 Wochen je Monat. Daraus ergibt sich folgende Berechnung des Stundensatzes:
Arbeitgeber Brutto (Monat) / 4,348 / Arbeitszeit pro Woche = Stundensatz</t>
        </r>
      </text>
    </comment>
    <comment ref="I4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Es werden durchschnittlich 52,176 Wochen pro Jahr zugrunde gelegt. Dieses entspricht 4,348 Wochen je Monat. Daraus ergibt sich folgende Berechnung des Stundensatzes:
Arbeitgeber Brutto (Monat) / 4,348 / Arbeitszeit pro Woche = Stundensatz</t>
        </r>
      </text>
    </comment>
    <comment ref="D59" authorId="0" shapeId="0" xr:uid="{77933A44-48FA-4397-A21C-388160CE30CE}">
      <text>
        <r>
          <rPr>
            <b/>
            <sz val="9"/>
            <color indexed="81"/>
            <rFont val="Segoe UI"/>
            <family val="2"/>
          </rPr>
          <t>Es werden durchschnittlich 52,176 Wochen pro Jahr zugrunde gelegt. Dieses entspricht 4,348 Wochen je Monat. Daraus ergibt sich folgende Berechnung des Stundensatzes:
Arbeitgeber Brutto (Monat) / 4,348 / Arbeitszeit pro Woche = Stundensatz</t>
        </r>
      </text>
    </comment>
    <comment ref="I59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Es werden durchschnittlich 52,176 Wochen pro Jahr zugrunde gelegt. Dieses entspricht 4,348 Wochen je Monat. Daraus ergibt sich folgende Berechnung des Stundensatzes:
Arbeitgeber Brutto (Monat) / 4,348 / Arbeitszeit pro Woche = Stundensatz</t>
        </r>
      </text>
    </comment>
    <comment ref="D69" authorId="0" shapeId="0" xr:uid="{6E81A0C0-407C-46F1-80D9-0ADB16E11AA8}">
      <text>
        <r>
          <rPr>
            <b/>
            <sz val="9"/>
            <color indexed="81"/>
            <rFont val="Segoe UI"/>
            <family val="2"/>
          </rPr>
          <t>Es werden durchschnittlich 52,176 Wochen pro Jahr zugrunde gelegt. Dieses entspricht 4,348 Wochen je Monat. Daraus ergibt sich folgende Berechnung des Stundensatzes:
Arbeitgeber Brutto (Monat) / 4,348 / Arbeitszeit pro Woche = Stundensatz</t>
        </r>
      </text>
    </comment>
    <comment ref="I69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Es werden durchschnittlich 52,176 Wochen pro Jahr zugrunde gelegt. Dieses entspricht 4,348 Wochen je Monat. Daraus ergibt sich folgende Berechnung des Stundensatzes:
Arbeitgeber Brutto (Monat) / 4,348 / Arbeitszeit pro Woche = Stundensatz</t>
        </r>
      </text>
    </comment>
    <comment ref="G82" authorId="1" shapeId="0" xr:uid="{C9ACC7E6-1084-47B2-9DB4-0040589EEE90}">
      <text>
        <r>
          <rPr>
            <b/>
            <sz val="9"/>
            <color indexed="81"/>
            <rFont val="Segoe UI"/>
            <charset val="1"/>
          </rPr>
          <t>Gesamtbetrag über die gesamte Projektlaufzeit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<sst xmlns="http://schemas.openxmlformats.org/spreadsheetml/2006/main" count="253" uniqueCount="114">
  <si>
    <t>A</t>
  </si>
  <si>
    <t>Ausgaben</t>
  </si>
  <si>
    <t>1.</t>
  </si>
  <si>
    <t xml:space="preserve">Personalausgaben </t>
  </si>
  <si>
    <t>Lfd. Nr.</t>
  </si>
  <si>
    <t>Belegart</t>
  </si>
  <si>
    <t>Erläuterung/ Name</t>
  </si>
  <si>
    <t>Dauer der Beschäftigung im Projekt (in Monaten)</t>
  </si>
  <si>
    <t>Arbeitszeit im Projekt (%)</t>
  </si>
  <si>
    <t>2.</t>
  </si>
  <si>
    <t>3.</t>
  </si>
  <si>
    <t>4.</t>
  </si>
  <si>
    <t>5.</t>
  </si>
  <si>
    <t>6.</t>
  </si>
  <si>
    <t>Bemerkungen zu 1. Personalausgaben</t>
  </si>
  <si>
    <t>Mieten</t>
  </si>
  <si>
    <t>Erläuterung</t>
  </si>
  <si>
    <t>Mietzeit des Objektes für das Vorhaben (in Monaten)</t>
  </si>
  <si>
    <t>Mietfläche für das Vorhaben (in qm)</t>
  </si>
  <si>
    <t>Gesamtfläche Mietobjekt laut Mietvertrag (in qm)</t>
  </si>
  <si>
    <t>Mietausgaben für Gesamtfläche pro Monat (€)</t>
  </si>
  <si>
    <t>Mietnebenkosten (€)</t>
  </si>
  <si>
    <t>in €</t>
  </si>
  <si>
    <r>
      <t xml:space="preserve">Mieten, die </t>
    </r>
    <r>
      <rPr>
        <b/>
        <sz val="10"/>
        <color theme="1"/>
        <rFont val="Arial"/>
        <family val="2"/>
      </rPr>
      <t>nicht in der Form</t>
    </r>
    <r>
      <rPr>
        <sz val="10"/>
        <color theme="1"/>
        <rFont val="Arial"/>
        <family val="2"/>
      </rPr>
      <t xml:space="preserve"> nach</t>
    </r>
    <r>
      <rPr>
        <b/>
        <sz val="10"/>
        <color theme="1"/>
        <rFont val="Arial"/>
        <family val="2"/>
      </rPr>
      <t xml:space="preserve"> qm</t>
    </r>
    <r>
      <rPr>
        <sz val="10"/>
        <color theme="1"/>
        <rFont val="Arial"/>
        <family val="2"/>
      </rPr>
      <t xml:space="preserve"> dargestellt werden können</t>
    </r>
  </si>
  <si>
    <t>Sonstige Sachausgaben</t>
  </si>
  <si>
    <t>7.</t>
  </si>
  <si>
    <t>Bemerkungen zu 3. Sonstige Sachausgaben</t>
  </si>
  <si>
    <t>8.</t>
  </si>
  <si>
    <t xml:space="preserve">Summe Gesamtausgaben </t>
  </si>
  <si>
    <t>B</t>
  </si>
  <si>
    <t>Einnahmen</t>
  </si>
  <si>
    <t>Zuwendung</t>
  </si>
  <si>
    <t>Höhe der Zuwendung in %</t>
  </si>
  <si>
    <t>Eigenmittel</t>
  </si>
  <si>
    <t>Drittmittel</t>
  </si>
  <si>
    <t>Bemerkungen zu 3. Drittmittel</t>
  </si>
  <si>
    <t xml:space="preserve">Summe Gesamteinnahmen </t>
  </si>
  <si>
    <t>Geplant:</t>
  </si>
  <si>
    <t xml:space="preserve">geplant gesamt </t>
  </si>
  <si>
    <t>Mietausgaben</t>
  </si>
  <si>
    <t xml:space="preserve">Sonstige Sachausgaben </t>
  </si>
  <si>
    <t>Sonderleistungen zu Personalausgaben (in € gesamt)</t>
  </si>
  <si>
    <t>Höhe der Zuwendung in % geplant</t>
  </si>
  <si>
    <t xml:space="preserve">Drittmittel </t>
  </si>
  <si>
    <t>Bemerkungen zu 2. Mieten</t>
  </si>
  <si>
    <t>geplant</t>
  </si>
  <si>
    <t>C</t>
  </si>
  <si>
    <t>Verteilung auf Jahresscheiben</t>
  </si>
  <si>
    <t>Summe</t>
  </si>
  <si>
    <t>Kontrollsumme</t>
  </si>
  <si>
    <t xml:space="preserve">Ausgaben </t>
  </si>
  <si>
    <t xml:space="preserve">Einnahmen </t>
  </si>
  <si>
    <t>Kurztitel des beantragten Vorhabens:</t>
  </si>
  <si>
    <t>Ort, Datum</t>
  </si>
  <si>
    <t>Stempel</t>
  </si>
  <si>
    <t>Unterschrift</t>
  </si>
  <si>
    <t>Name in Druckbuchstaben</t>
  </si>
  <si>
    <t xml:space="preserve">Name, Institution, Firma </t>
  </si>
  <si>
    <t>9.</t>
  </si>
  <si>
    <t>10.</t>
  </si>
  <si>
    <t>11.</t>
  </si>
  <si>
    <t>12.</t>
  </si>
  <si>
    <t>Erklärung zur Vorsteuerabzugsberechtigung</t>
  </si>
  <si>
    <t>Mit meiner/ unserer Unterschrift bestätige/n  ich/wir die Richtigkeit der vorstehenden Angaben.</t>
  </si>
  <si>
    <r>
      <t>Miete pro Quadratmeter (in €)</t>
    </r>
    <r>
      <rPr>
        <sz val="10"/>
        <color rgb="FFFF0000"/>
        <rFont val="Arial"/>
        <family val="2"/>
      </rPr>
      <t xml:space="preserve"> (automatisch berechnet)</t>
    </r>
  </si>
  <si>
    <r>
      <t xml:space="preserve">Mietausgaben für das Vorhaben (€) </t>
    </r>
    <r>
      <rPr>
        <sz val="10"/>
        <color rgb="FFFF0000"/>
        <rFont val="Arial"/>
        <family val="2"/>
      </rPr>
      <t>(automatisch berechnet)</t>
    </r>
  </si>
  <si>
    <t>Maximale Zuwendungshöhe im Verhältnis zu den Gesamtausgaben in %:</t>
  </si>
  <si>
    <r>
      <t xml:space="preserve">Finanzierungsplan </t>
    </r>
    <r>
      <rPr>
        <b/>
        <sz val="14"/>
        <rFont val="Arial"/>
        <family val="2"/>
      </rPr>
      <t>für Projektpartner</t>
    </r>
  </si>
  <si>
    <t>Rechtsverbindliche Unterschrift der zur rechtsgeschäftlichen Vertretung befugten Person (1)</t>
  </si>
  <si>
    <t>Eingruppierung nach Tarif</t>
  </si>
  <si>
    <t>Arbeitszeit pro Woche (in Std.)</t>
  </si>
  <si>
    <t>Arbeitgeberbrutto (pro Monat)</t>
  </si>
  <si>
    <t>Arbeitnehmerbrutto (pro Monat)</t>
  </si>
  <si>
    <t>Bitte auswählen</t>
  </si>
  <si>
    <r>
      <t>Beantragter Betrag (€)</t>
    </r>
    <r>
      <rPr>
        <sz val="10"/>
        <color rgb="FFFF0000"/>
        <rFont val="Arial"/>
        <family val="2"/>
      </rPr>
      <t xml:space="preserve"> (automatisch berechnet)</t>
    </r>
  </si>
  <si>
    <r>
      <t xml:space="preserve">Beantragter Betrag (€) </t>
    </r>
    <r>
      <rPr>
        <sz val="10"/>
        <color rgb="FFFF0000"/>
        <rFont val="Arial"/>
        <family val="2"/>
      </rPr>
      <t>(automatisch berechnet)</t>
    </r>
  </si>
  <si>
    <r>
      <t xml:space="preserve">Stundensatz (in Euro)
</t>
    </r>
    <r>
      <rPr>
        <sz val="10"/>
        <color rgb="FFFF0000"/>
        <rFont val="Arial"/>
        <family val="2"/>
      </rPr>
      <t>(automatisch berechnet)</t>
    </r>
  </si>
  <si>
    <t>Im Finanzplan können grundsätzlich nur solche Positionen angesetzt werden, die innerhalb der vorgegebenen Laufzeit für das Projektvorhaben, frühestens ab dem Zeitpunkt der Bewilligung, und ausschließlich für das Vorhaben anfallen.</t>
  </si>
  <si>
    <t>Nicht zuwendungsfähig sind solche Ausgaben, die auch ohne das Projekt anfallen. Der Finanzierungsplan muss nachvollziehbar und plausibel sein. Er muss ebenso auf den Arbeits- und Zeitplan abgestimmt sein. Berechnungsgrundlagen und Mengenansätze sind nachvollziehbar darzustellen.</t>
  </si>
  <si>
    <t>Bei mehrjähriger Laufzeit ist ein Gesamtfinanzierungsplan mit Verteilung von Ausgaben und Einnahmen auf die einzelnen Förderjahre vorzulegen.</t>
  </si>
  <si>
    <t>Bitte beachten Sie, dass Ausgaben nach dem Realkostenprinzip zu kalkulieren sind. Es sind keine pauschalen Ansätze zulässig.</t>
  </si>
  <si>
    <t>Berücksichtigen Sie beim Ansatz, ob Sie vorsteuerabzugsberechtigt sind. Bei bestehendem Vorsteuerabzug sind ausschließlich Nettobeträge zu planen.</t>
  </si>
  <si>
    <t>Beachten Sie unsere Hinweise im zugrunde liegenden Förderleitfaden auf der Internetseite.</t>
  </si>
  <si>
    <t>Erläuterungen zum Kosten- und Finanzierungsplan</t>
  </si>
  <si>
    <t>Bitte geben Sie an, auf welcher Vergütungsgrundlage die Personalausgaben berechnet werden:</t>
  </si>
  <si>
    <t xml:space="preserve">Für jede beantragte Personalstelle sind Stellenprofile und, soweit die Stellenbesetzung bereits namentlich bekannt ist, die Qualifikationsnachweise für die/den Stelleninhaber/in als Anlagen zum Antrag beizufügen. </t>
  </si>
  <si>
    <t>Angaben zum Personal:</t>
  </si>
  <si>
    <t>Haustarif:</t>
  </si>
  <si>
    <t>keine Tarifbindung:</t>
  </si>
  <si>
    <t>wenn ja, welcher:</t>
  </si>
  <si>
    <t xml:space="preserve">Flächentarifvertrag: </t>
  </si>
  <si>
    <r>
      <t xml:space="preserve">Hinweis: </t>
    </r>
    <r>
      <rPr>
        <i/>
        <sz val="11"/>
        <color theme="1"/>
        <rFont val="Arial"/>
        <family val="2"/>
      </rPr>
      <t>„Sofern eine Vorsteurerabzugsberechtigung besteht, kann der Unternehmer von seiner Umsatzsteuerschuld die von ihm entrichteten Umsatzsteuerbeträge (sog. Vorsteuer) abziehen (§15 UstG). Konsultieren Sie hierzu ggf. Ihren Steuerberater.“</t>
    </r>
  </si>
  <si>
    <t>Der Projektpartner ist zum Vorsteuerabzug nach § 15 UStG berechtigt.</t>
  </si>
  <si>
    <r>
      <t>Hinweis:</t>
    </r>
    <r>
      <rPr>
        <i/>
        <sz val="11"/>
        <color theme="1"/>
        <rFont val="Arial"/>
        <family val="2"/>
      </rPr>
      <t xml:space="preserve"> Die Obergrenze der förderfähigen Personalausgaben ist in diesem Förderprogramm auf Vergütungen analog der Entgeltgruppe E 15 TVöD beschränkt. Eingruppierungen darüber hinaus können nicht anerkannt werden. </t>
    </r>
  </si>
  <si>
    <t>Der Projektpartner finanziert sich überwiegend aus öffentlichen Mitteln. Es gilt das Besserstellungsverbot:</t>
  </si>
  <si>
    <t>Projektleitung</t>
  </si>
  <si>
    <t>Name der Organisation der/des Hauptantragsteller/in:</t>
  </si>
  <si>
    <t>Name der Organisation des antragstellenden Projektpartners:</t>
  </si>
  <si>
    <t>DropDown Weitere Sachausgaben</t>
  </si>
  <si>
    <t>Bürobedarf</t>
  </si>
  <si>
    <t>Reisekosten gemäß BRKG</t>
  </si>
  <si>
    <t>Vergabe von Aufträgen</t>
  </si>
  <si>
    <t>Öffentlichkeitsarbeit</t>
  </si>
  <si>
    <t>Honorare</t>
  </si>
  <si>
    <t>Differenz Einnahmen-Ausgaben:</t>
  </si>
  <si>
    <t>Die Förderung wird im Wege der Projektförderung als nicht rückzahlbare Zuwendung in Form der Anteilfinanzierung gewährt (maximale Förderquote: 70 % der Gesamtausgaben bis max. 1,0 Mio. € für das gesamte Projekt).</t>
  </si>
  <si>
    <t>Leasing</t>
  </si>
  <si>
    <t>Ggf.: Rechtsverbindliche Unterschrift der zur rechtsgeschäftlichen Vertretung befugten Person (2)</t>
  </si>
  <si>
    <t>zum Antrag auf Förderung im Rahmen der Förderrichtlinie "Aufbau von Weiterbildungsverbünden zur Transformation der Fahrzeugindustrie" (WBV.02 / WBV.03)</t>
  </si>
  <si>
    <t>Lohnausfallkosten</t>
  </si>
  <si>
    <t>Bemerkungen zu 4. Lohnausfallkosten</t>
  </si>
  <si>
    <t>Bezeichnung Eintrag</t>
  </si>
  <si>
    <t>Einnahmen ohne Geldfluss</t>
  </si>
  <si>
    <t>(Lohnausfallkosten)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</si>
</sst>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 applyProtection="1">
      <alignment horizontal="centerContinuous" vertical="center" wrapText="1"/>
      <protection locked="0"/>
    </xf>
    <xf numFmtId="0" fontId="3" fillId="3" borderId="1" xfId="0" applyFont="1" applyFill="1" applyBorder="1" applyAlignment="1">
      <alignment wrapText="1"/>
    </xf>
    <xf numFmtId="0" fontId="2" fillId="5" borderId="1" xfId="0" applyFont="1" applyFill="1" applyBorder="1" applyAlignment="1" applyProtection="1">
      <alignment horizontal="right" vertical="center"/>
      <protection locked="0"/>
    </xf>
    <xf numFmtId="0" fontId="2" fillId="5" borderId="1" xfId="1" applyNumberFormat="1" applyFont="1" applyFill="1" applyBorder="1" applyAlignment="1" applyProtection="1">
      <alignment horizontal="right" vertical="center"/>
      <protection locked="0"/>
    </xf>
    <xf numFmtId="44" fontId="2" fillId="2" borderId="1" xfId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vertical="top" wrapText="1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2" fillId="5" borderId="1" xfId="0" applyFont="1" applyFill="1" applyBorder="1" applyAlignment="1" applyProtection="1">
      <alignment wrapText="1"/>
      <protection locked="0"/>
    </xf>
    <xf numFmtId="44" fontId="2" fillId="5" borderId="1" xfId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>
      <alignment horizontal="right" vertical="center"/>
    </xf>
    <xf numFmtId="9" fontId="2" fillId="2" borderId="1" xfId="2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4" fillId="0" borderId="0" xfId="0" applyFont="1"/>
    <xf numFmtId="164" fontId="2" fillId="2" borderId="1" xfId="1" applyNumberFormat="1" applyFont="1" applyFill="1" applyBorder="1" applyAlignment="1">
      <alignment horizontal="right" vertical="center"/>
    </xf>
    <xf numFmtId="44" fontId="2" fillId="2" borderId="1" xfId="1" applyFont="1" applyFill="1" applyBorder="1" applyProtection="1">
      <protection locked="0"/>
    </xf>
    <xf numFmtId="44" fontId="2" fillId="2" borderId="1" xfId="1" applyFont="1" applyFill="1" applyBorder="1" applyAlignment="1" applyProtection="1">
      <alignment horizontal="right" vertical="center"/>
    </xf>
    <xf numFmtId="44" fontId="2" fillId="2" borderId="1" xfId="1" applyFont="1" applyFill="1" applyBorder="1" applyProtection="1"/>
    <xf numFmtId="0" fontId="2" fillId="2" borderId="10" xfId="0" applyFont="1" applyFill="1" applyBorder="1" applyAlignment="1" applyProtection="1">
      <alignment horizontal="centerContinuous" vertical="top" wrapText="1"/>
      <protection locked="0"/>
    </xf>
    <xf numFmtId="0" fontId="2" fillId="2" borderId="7" xfId="0" applyFont="1" applyFill="1" applyBorder="1" applyAlignment="1" applyProtection="1">
      <alignment horizontal="centerContinuous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Continuous"/>
      <protection locked="0"/>
    </xf>
    <xf numFmtId="0" fontId="3" fillId="2" borderId="13" xfId="0" applyFont="1" applyFill="1" applyBorder="1"/>
    <xf numFmtId="0" fontId="2" fillId="2" borderId="13" xfId="0" applyFont="1" applyFill="1" applyBorder="1" applyAlignment="1">
      <alignment horizontal="right" vertical="center"/>
    </xf>
    <xf numFmtId="0" fontId="2" fillId="2" borderId="13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10" fillId="2" borderId="1" xfId="0" applyFont="1" applyFill="1" applyBorder="1" applyAlignment="1">
      <alignment vertical="top" wrapText="1"/>
    </xf>
    <xf numFmtId="0" fontId="10" fillId="2" borderId="0" xfId="0" applyFont="1" applyFill="1"/>
    <xf numFmtId="0" fontId="2" fillId="2" borderId="2" xfId="0" applyFont="1" applyFill="1" applyBorder="1" applyAlignment="1">
      <alignment vertical="top" wrapText="1"/>
    </xf>
    <xf numFmtId="44" fontId="2" fillId="0" borderId="1" xfId="1" applyFont="1" applyFill="1" applyBorder="1" applyAlignment="1" applyProtection="1">
      <alignment horizontal="right" vertical="center"/>
    </xf>
    <xf numFmtId="9" fontId="2" fillId="5" borderId="1" xfId="2" applyFont="1" applyFill="1" applyBorder="1" applyAlignment="1" applyProtection="1">
      <alignment horizontal="right" vertical="center"/>
      <protection locked="0"/>
    </xf>
    <xf numFmtId="44" fontId="2" fillId="5" borderId="2" xfId="1" applyFont="1" applyFill="1" applyBorder="1" applyAlignment="1" applyProtection="1">
      <alignment horizontal="right" vertical="center"/>
      <protection locked="0"/>
    </xf>
    <xf numFmtId="9" fontId="2" fillId="2" borderId="1" xfId="2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 applyAlignment="1">
      <alignment horizontal="right" vertical="center"/>
    </xf>
    <xf numFmtId="0" fontId="15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7" fillId="0" borderId="0" xfId="0" applyFont="1" applyAlignment="1">
      <alignment wrapText="1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vertical="top" wrapText="1"/>
    </xf>
    <xf numFmtId="0" fontId="2" fillId="6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Protection="1"/>
    <xf numFmtId="0" fontId="15" fillId="2" borderId="0" xfId="0" applyFont="1" applyFill="1" applyProtection="1"/>
    <xf numFmtId="0" fontId="2" fillId="2" borderId="13" xfId="0" applyFont="1" applyFill="1" applyBorder="1" applyProtection="1"/>
    <xf numFmtId="0" fontId="2" fillId="2" borderId="14" xfId="0" applyFont="1" applyFill="1" applyBorder="1" applyProtection="1"/>
    <xf numFmtId="0" fontId="2" fillId="2" borderId="0" xfId="0" applyFont="1" applyFill="1" applyBorder="1" applyProtection="1"/>
    <xf numFmtId="0" fontId="2" fillId="2" borderId="15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wrapText="1"/>
    </xf>
    <xf numFmtId="0" fontId="2" fillId="2" borderId="17" xfId="0" applyFont="1" applyFill="1" applyBorder="1" applyProtection="1"/>
    <xf numFmtId="0" fontId="2" fillId="2" borderId="11" xfId="0" applyFont="1" applyFill="1" applyBorder="1" applyProtection="1"/>
    <xf numFmtId="0" fontId="2" fillId="2" borderId="9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Protection="1"/>
    <xf numFmtId="0" fontId="3" fillId="2" borderId="1" xfId="0" applyFont="1" applyFill="1" applyBorder="1" applyProtection="1"/>
    <xf numFmtId="0" fontId="0" fillId="0" borderId="0" xfId="0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10" fillId="2" borderId="0" xfId="0" applyFont="1" applyFill="1" applyProtection="1"/>
    <xf numFmtId="0" fontId="0" fillId="2" borderId="0" xfId="0" applyFill="1"/>
    <xf numFmtId="0" fontId="21" fillId="0" borderId="0" xfId="0" applyFont="1"/>
    <xf numFmtId="164" fontId="3" fillId="2" borderId="1" xfId="1" applyNumberFormat="1" applyFont="1" applyFill="1" applyBorder="1" applyAlignment="1">
      <alignment horizontal="right" vertical="center"/>
    </xf>
    <xf numFmtId="0" fontId="3" fillId="2" borderId="0" xfId="0" applyFont="1" applyFill="1"/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Continuous" vertical="center" wrapText="1"/>
    </xf>
    <xf numFmtId="0" fontId="2" fillId="2" borderId="0" xfId="0" applyFont="1" applyFill="1" applyBorder="1" applyAlignment="1" applyProtection="1">
      <alignment horizontal="centerContinuous" vertical="top" wrapText="1"/>
    </xf>
    <xf numFmtId="0" fontId="2" fillId="2" borderId="0" xfId="0" applyFont="1" applyFill="1" applyBorder="1" applyAlignment="1" applyProtection="1">
      <alignment horizontal="centerContinuous"/>
    </xf>
    <xf numFmtId="0" fontId="2" fillId="2" borderId="15" xfId="0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vertical="center" wrapText="1"/>
    </xf>
    <xf numFmtId="164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2" borderId="0" xfId="0" applyFont="1" applyFill="1"/>
    <xf numFmtId="0" fontId="3" fillId="2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protection locked="0"/>
    </xf>
    <xf numFmtId="0" fontId="2" fillId="2" borderId="6" xfId="0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10" fillId="2" borderId="8" xfId="0" applyFont="1" applyFill="1" applyBorder="1" applyAlignment="1" applyProtection="1">
      <alignment wrapText="1"/>
      <protection locked="0"/>
    </xf>
    <xf numFmtId="0" fontId="11" fillId="0" borderId="8" xfId="0" applyFont="1" applyBorder="1" applyAlignment="1" applyProtection="1">
      <alignment wrapText="1"/>
      <protection locked="0"/>
    </xf>
    <xf numFmtId="9" fontId="2" fillId="5" borderId="6" xfId="2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4" fillId="2" borderId="0" xfId="0" applyFont="1" applyFill="1" applyAlignment="1">
      <alignment horizontal="left" vertical="top" wrapText="1"/>
    </xf>
    <xf numFmtId="0" fontId="12" fillId="2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15" fillId="2" borderId="0" xfId="0" applyFont="1" applyFill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vertical="top" wrapText="1"/>
    </xf>
    <xf numFmtId="0" fontId="0" fillId="0" borderId="2" xfId="0" applyBorder="1" applyAlignment="1" applyProtection="1">
      <alignment wrapText="1"/>
    </xf>
    <xf numFmtId="0" fontId="2" fillId="2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2" borderId="8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 wrapText="1"/>
    </xf>
    <xf numFmtId="0" fontId="17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0" fontId="18" fillId="2" borderId="0" xfId="0" applyFont="1" applyFill="1" applyAlignment="1">
      <alignment horizontal="left" vertical="top" wrapText="1"/>
    </xf>
    <xf numFmtId="0" fontId="15" fillId="2" borderId="8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2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theme="9" tint="-0.24994659260841701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470796</xdr:colOff>
      <xdr:row>0</xdr:row>
      <xdr:rowOff>85725</xdr:rowOff>
    </xdr:from>
    <xdr:to>
      <xdr:col>10</xdr:col>
      <xdr:colOff>738481</xdr:colOff>
      <xdr:row>3</xdr:row>
      <xdr:rowOff>443023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546" y="571500"/>
          <a:ext cx="2172685" cy="90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18</xdr:row>
          <xdr:rowOff>114300</xdr:rowOff>
        </xdr:from>
        <xdr:to>
          <xdr:col>4</xdr:col>
          <xdr:colOff>476250</xdr:colOff>
          <xdr:row>19</xdr:row>
          <xdr:rowOff>180975</xdr:rowOff>
        </xdr:to>
        <xdr:sp macro="" textlink="">
          <xdr:nvSpPr>
            <xdr:cNvPr id="1027" name="Kontrollkästche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42</xdr:row>
          <xdr:rowOff>38100</xdr:rowOff>
        </xdr:from>
        <xdr:to>
          <xdr:col>6</xdr:col>
          <xdr:colOff>638175</xdr:colOff>
          <xdr:row>44</xdr:row>
          <xdr:rowOff>28575</xdr:rowOff>
        </xdr:to>
        <xdr:sp macro="" textlink="">
          <xdr:nvSpPr>
            <xdr:cNvPr id="1029" name="Kontrollkästche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33</xdr:row>
          <xdr:rowOff>0</xdr:rowOff>
        </xdr:from>
        <xdr:to>
          <xdr:col>2</xdr:col>
          <xdr:colOff>1076325</xdr:colOff>
          <xdr:row>33</xdr:row>
          <xdr:rowOff>180975</xdr:rowOff>
        </xdr:to>
        <xdr:sp macro="" textlink="">
          <xdr:nvSpPr>
            <xdr:cNvPr id="1055" name="OptionButton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33</xdr:row>
          <xdr:rowOff>161925</xdr:rowOff>
        </xdr:from>
        <xdr:to>
          <xdr:col>2</xdr:col>
          <xdr:colOff>1076325</xdr:colOff>
          <xdr:row>34</xdr:row>
          <xdr:rowOff>114300</xdr:rowOff>
        </xdr:to>
        <xdr:sp macro="" textlink="">
          <xdr:nvSpPr>
            <xdr:cNvPr id="1056" name="OptionButton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35</xdr:row>
          <xdr:rowOff>0</xdr:rowOff>
        </xdr:from>
        <xdr:to>
          <xdr:col>2</xdr:col>
          <xdr:colOff>1076325</xdr:colOff>
          <xdr:row>35</xdr:row>
          <xdr:rowOff>142875</xdr:rowOff>
        </xdr:to>
        <xdr:sp macro="" textlink="">
          <xdr:nvSpPr>
            <xdr:cNvPr id="1057" name="OptionButton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AE175"/>
  <sheetViews>
    <sheetView tabSelected="1" zoomScale="90" zoomScaleNormal="90" workbookViewId="0">
      <selection activeCell="B6" sqref="B6:H9"/>
    </sheetView>
  </sheetViews>
  <sheetFormatPr baseColWidth="10" defaultRowHeight="12.75" x14ac:dyDescent="0.2"/>
  <cols>
    <col min="1" max="1" width="7.42578125" style="67" customWidth="1"/>
    <col min="2" max="2" width="24.7109375" style="3" customWidth="1"/>
    <col min="3" max="3" width="17.85546875" style="2" customWidth="1"/>
    <col min="4" max="4" width="27.7109375" style="3" customWidth="1"/>
    <col min="5" max="6" width="15.7109375" style="81" customWidth="1"/>
    <col min="7" max="8" width="18.7109375" style="81" customWidth="1"/>
    <col min="9" max="10" width="14.28515625" style="81" customWidth="1"/>
    <col min="11" max="11" width="16.7109375" style="81" customWidth="1"/>
    <col min="12" max="31" width="11.42578125" style="3"/>
    <col min="32" max="16384" width="11.42578125" style="81"/>
  </cols>
  <sheetData>
    <row r="1" spans="1:11" s="3" customFormat="1" x14ac:dyDescent="0.2">
      <c r="A1" s="67"/>
      <c r="C1" s="2"/>
      <c r="E1" s="81"/>
      <c r="F1" s="81"/>
      <c r="G1" s="81"/>
      <c r="H1" s="81"/>
      <c r="I1" s="81"/>
      <c r="J1" s="81"/>
      <c r="K1" s="81"/>
    </row>
    <row r="2" spans="1:11" s="3" customFormat="1" x14ac:dyDescent="0.2">
      <c r="A2" s="67"/>
      <c r="C2" s="2"/>
      <c r="E2" s="81"/>
      <c r="F2" s="81"/>
      <c r="G2" s="81"/>
      <c r="H2" s="81"/>
      <c r="I2" s="81"/>
      <c r="J2" s="81"/>
      <c r="K2" s="81"/>
    </row>
    <row r="3" spans="1:11" s="3" customFormat="1" ht="18" x14ac:dyDescent="0.25">
      <c r="A3" s="67"/>
      <c r="B3" s="30" t="s">
        <v>67</v>
      </c>
      <c r="C3" s="2"/>
      <c r="E3" s="81"/>
      <c r="F3" s="81"/>
      <c r="G3" s="81"/>
      <c r="H3" s="81"/>
      <c r="I3" s="81"/>
      <c r="J3" s="81"/>
      <c r="K3" s="81"/>
    </row>
    <row r="4" spans="1:11" s="3" customFormat="1" ht="61.5" customHeight="1" x14ac:dyDescent="0.2">
      <c r="A4" s="67"/>
      <c r="B4" s="139" t="s">
        <v>108</v>
      </c>
      <c r="C4" s="139"/>
      <c r="D4" s="139"/>
      <c r="E4" s="81"/>
      <c r="F4" s="81"/>
      <c r="G4" s="81"/>
      <c r="H4" s="81"/>
      <c r="I4" s="81"/>
      <c r="J4" s="81"/>
      <c r="K4" s="81"/>
    </row>
    <row r="5" spans="1:11" s="3" customFormat="1" ht="27.75" customHeight="1" x14ac:dyDescent="0.25">
      <c r="A5" s="67"/>
      <c r="B5" s="72" t="s">
        <v>52</v>
      </c>
      <c r="C5" s="54"/>
      <c r="D5" s="54"/>
      <c r="E5" s="81"/>
      <c r="F5" s="81"/>
      <c r="G5" s="81"/>
      <c r="H5" s="81"/>
      <c r="I5" s="81"/>
      <c r="J5" s="81"/>
      <c r="K5" s="81"/>
    </row>
    <row r="6" spans="1:11" s="3" customFormat="1" x14ac:dyDescent="0.2">
      <c r="A6" s="67"/>
      <c r="B6" s="140"/>
      <c r="C6" s="141"/>
      <c r="D6" s="141"/>
      <c r="E6" s="141"/>
      <c r="F6" s="141"/>
      <c r="G6" s="141"/>
      <c r="H6" s="142"/>
      <c r="I6" s="81"/>
      <c r="J6" s="81"/>
      <c r="K6" s="81"/>
    </row>
    <row r="7" spans="1:11" s="3" customFormat="1" x14ac:dyDescent="0.2">
      <c r="A7" s="67"/>
      <c r="B7" s="143"/>
      <c r="C7" s="144"/>
      <c r="D7" s="144"/>
      <c r="E7" s="144"/>
      <c r="F7" s="144"/>
      <c r="G7" s="144"/>
      <c r="H7" s="145"/>
      <c r="I7" s="81"/>
      <c r="J7" s="81"/>
      <c r="K7" s="81"/>
    </row>
    <row r="8" spans="1:11" s="3" customFormat="1" x14ac:dyDescent="0.2">
      <c r="A8" s="67"/>
      <c r="B8" s="143"/>
      <c r="C8" s="144"/>
      <c r="D8" s="144"/>
      <c r="E8" s="144"/>
      <c r="F8" s="144"/>
      <c r="G8" s="144"/>
      <c r="H8" s="145"/>
      <c r="I8" s="81"/>
      <c r="J8" s="81"/>
      <c r="K8" s="81"/>
    </row>
    <row r="9" spans="1:11" s="3" customFormat="1" x14ac:dyDescent="0.2">
      <c r="A9" s="67"/>
      <c r="B9" s="146"/>
      <c r="C9" s="147"/>
      <c r="D9" s="147"/>
      <c r="E9" s="147"/>
      <c r="F9" s="147"/>
      <c r="G9" s="147"/>
      <c r="H9" s="148"/>
      <c r="I9" s="81"/>
      <c r="J9" s="81"/>
      <c r="K9" s="81"/>
    </row>
    <row r="10" spans="1:11" s="3" customFormat="1" ht="20.25" customHeight="1" x14ac:dyDescent="0.25">
      <c r="A10" s="67"/>
      <c r="B10" s="72" t="s">
        <v>96</v>
      </c>
      <c r="C10" s="2"/>
      <c r="E10" s="81"/>
      <c r="F10" s="81"/>
      <c r="G10" s="81"/>
      <c r="H10" s="81"/>
      <c r="I10" s="81"/>
      <c r="J10" s="81"/>
      <c r="K10" s="81"/>
    </row>
    <row r="11" spans="1:11" s="3" customFormat="1" ht="15" x14ac:dyDescent="0.25">
      <c r="A11" s="67"/>
      <c r="B11" s="149"/>
      <c r="C11" s="150"/>
      <c r="D11" s="150"/>
      <c r="E11" s="151"/>
      <c r="F11" s="151"/>
      <c r="G11" s="151"/>
      <c r="H11" s="151"/>
      <c r="I11" s="81"/>
      <c r="J11" s="81"/>
      <c r="K11" s="81"/>
    </row>
    <row r="12" spans="1:11" s="3" customFormat="1" ht="15" x14ac:dyDescent="0.25">
      <c r="A12" s="67"/>
      <c r="B12" s="149"/>
      <c r="C12" s="150"/>
      <c r="D12" s="150"/>
      <c r="E12" s="151"/>
      <c r="F12" s="151"/>
      <c r="G12" s="151"/>
      <c r="H12" s="151"/>
      <c r="I12" s="81"/>
      <c r="J12" s="81"/>
      <c r="K12" s="81"/>
    </row>
    <row r="13" spans="1:11" s="3" customFormat="1" x14ac:dyDescent="0.2">
      <c r="A13" s="67"/>
      <c r="B13" s="1"/>
      <c r="C13" s="2"/>
      <c r="E13" s="81"/>
      <c r="F13" s="81"/>
      <c r="G13" s="81"/>
      <c r="H13" s="81"/>
      <c r="I13" s="81"/>
      <c r="J13" s="81"/>
      <c r="K13" s="81"/>
    </row>
    <row r="14" spans="1:11" s="3" customFormat="1" ht="15.75" x14ac:dyDescent="0.25">
      <c r="A14" s="67"/>
      <c r="B14" s="72" t="s">
        <v>97</v>
      </c>
      <c r="C14" s="82"/>
      <c r="D14" s="66"/>
      <c r="E14" s="81"/>
      <c r="F14" s="81"/>
      <c r="G14" s="81"/>
      <c r="H14" s="81"/>
      <c r="I14" s="81"/>
      <c r="J14" s="81"/>
      <c r="K14" s="81"/>
    </row>
    <row r="15" spans="1:11" s="3" customFormat="1" ht="15" x14ac:dyDescent="0.25">
      <c r="A15" s="67"/>
      <c r="B15" s="149"/>
      <c r="C15" s="150"/>
      <c r="D15" s="150"/>
      <c r="E15" s="151"/>
      <c r="F15" s="151"/>
      <c r="G15" s="151"/>
      <c r="H15" s="151"/>
      <c r="I15" s="81"/>
      <c r="J15" s="81"/>
      <c r="K15" s="81"/>
    </row>
    <row r="16" spans="1:11" s="3" customFormat="1" ht="15" x14ac:dyDescent="0.25">
      <c r="A16" s="67"/>
      <c r="B16" s="149"/>
      <c r="C16" s="150"/>
      <c r="D16" s="150"/>
      <c r="E16" s="151"/>
      <c r="F16" s="151"/>
      <c r="G16" s="151"/>
      <c r="H16" s="151"/>
      <c r="I16" s="81"/>
      <c r="J16" s="81"/>
      <c r="K16" s="81"/>
    </row>
    <row r="17" spans="1:11" s="3" customFormat="1" x14ac:dyDescent="0.2">
      <c r="A17" s="67"/>
      <c r="B17" s="1"/>
      <c r="C17" s="2"/>
      <c r="E17" s="81"/>
      <c r="F17" s="81"/>
      <c r="G17" s="81"/>
      <c r="H17" s="81"/>
      <c r="I17" s="81"/>
      <c r="J17" s="81"/>
      <c r="K17" s="81"/>
    </row>
    <row r="18" spans="1:11" s="3" customFormat="1" ht="8.25" customHeight="1" x14ac:dyDescent="0.2">
      <c r="A18" s="67"/>
      <c r="B18" s="1"/>
      <c r="C18" s="2"/>
      <c r="E18" s="81"/>
      <c r="F18" s="81"/>
      <c r="G18" s="81"/>
      <c r="H18" s="81"/>
      <c r="I18" s="81"/>
      <c r="J18" s="81"/>
      <c r="K18" s="81"/>
    </row>
    <row r="19" spans="1:11" s="3" customFormat="1" ht="15.75" x14ac:dyDescent="0.25">
      <c r="A19" s="67"/>
      <c r="B19" s="72" t="s">
        <v>62</v>
      </c>
      <c r="C19" s="73"/>
      <c r="D19" s="74"/>
      <c r="E19" s="83"/>
      <c r="F19" s="84"/>
      <c r="G19" s="84"/>
      <c r="H19" s="84"/>
      <c r="I19" s="84"/>
      <c r="J19" s="84"/>
      <c r="K19" s="84"/>
    </row>
    <row r="20" spans="1:11" s="3" customFormat="1" ht="15" x14ac:dyDescent="0.2">
      <c r="A20" s="67"/>
      <c r="B20" s="74" t="s">
        <v>92</v>
      </c>
      <c r="C20" s="73"/>
      <c r="D20" s="74"/>
      <c r="E20" s="84"/>
      <c r="F20" s="84"/>
      <c r="G20" s="84"/>
      <c r="H20" s="84"/>
      <c r="I20" s="84"/>
      <c r="J20" s="84"/>
      <c r="K20" s="84"/>
    </row>
    <row r="21" spans="1:11" s="3" customFormat="1" ht="15" x14ac:dyDescent="0.2">
      <c r="A21" s="67"/>
      <c r="B21" s="177" t="s">
        <v>91</v>
      </c>
      <c r="C21" s="178"/>
      <c r="D21" s="178"/>
      <c r="E21" s="178"/>
      <c r="F21" s="178"/>
      <c r="G21" s="178"/>
      <c r="H21" s="179"/>
      <c r="I21" s="179"/>
      <c r="J21" s="179"/>
      <c r="K21" s="84"/>
    </row>
    <row r="22" spans="1:11" s="3" customFormat="1" ht="15" x14ac:dyDescent="0.2">
      <c r="A22" s="67"/>
      <c r="B22" s="178"/>
      <c r="C22" s="178"/>
      <c r="D22" s="178"/>
      <c r="E22" s="178"/>
      <c r="F22" s="178"/>
      <c r="G22" s="178"/>
      <c r="H22" s="179"/>
      <c r="I22" s="179"/>
      <c r="J22" s="179"/>
      <c r="K22" s="84"/>
    </row>
    <row r="23" spans="1:11" s="3" customFormat="1" ht="15.75" x14ac:dyDescent="0.25">
      <c r="A23" s="67"/>
      <c r="B23" s="72"/>
      <c r="C23" s="73"/>
      <c r="D23" s="74"/>
      <c r="E23" s="84"/>
      <c r="F23" s="84"/>
      <c r="G23" s="84"/>
      <c r="H23" s="84"/>
      <c r="I23" s="84"/>
      <c r="J23" s="84"/>
      <c r="K23" s="84"/>
    </row>
    <row r="24" spans="1:11" s="3" customFormat="1" ht="15.75" x14ac:dyDescent="0.25">
      <c r="A24" s="67"/>
      <c r="B24" s="72" t="s">
        <v>83</v>
      </c>
      <c r="C24" s="73"/>
      <c r="D24" s="74"/>
      <c r="E24" s="84"/>
      <c r="F24" s="84"/>
      <c r="G24" s="84"/>
      <c r="H24" s="84"/>
      <c r="I24" s="84"/>
      <c r="J24" s="84"/>
      <c r="K24" s="84"/>
    </row>
    <row r="25" spans="1:11" s="3" customFormat="1" ht="30.75" customHeight="1" x14ac:dyDescent="0.2">
      <c r="A25" s="67"/>
      <c r="B25" s="152" t="s">
        <v>77</v>
      </c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s="3" customFormat="1" ht="33.75" customHeight="1" x14ac:dyDescent="0.2">
      <c r="A26" s="67"/>
      <c r="B26" s="152" t="s">
        <v>78</v>
      </c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s="3" customFormat="1" ht="19.5" customHeight="1" x14ac:dyDescent="0.2">
      <c r="A27" s="67"/>
      <c r="B27" s="152" t="s">
        <v>79</v>
      </c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s="3" customFormat="1" ht="19.5" customHeight="1" x14ac:dyDescent="0.2">
      <c r="A28" s="67"/>
      <c r="B28" s="152" t="s">
        <v>80</v>
      </c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1" s="3" customFormat="1" ht="19.5" customHeight="1" x14ac:dyDescent="0.2">
      <c r="A29" s="67"/>
      <c r="B29" s="152" t="s">
        <v>81</v>
      </c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1" s="3" customFormat="1" ht="17.25" customHeight="1" x14ac:dyDescent="0.2">
      <c r="A30" s="67"/>
      <c r="B30" s="152" t="s">
        <v>82</v>
      </c>
      <c r="C30" s="153"/>
      <c r="D30" s="153"/>
      <c r="E30" s="153"/>
      <c r="F30" s="153"/>
      <c r="G30" s="153"/>
      <c r="H30" s="153"/>
      <c r="I30" s="153"/>
      <c r="J30" s="153"/>
      <c r="K30" s="153"/>
    </row>
    <row r="31" spans="1:11" s="3" customFormat="1" ht="35.25" customHeight="1" x14ac:dyDescent="0.2">
      <c r="A31" s="67"/>
      <c r="B31" s="152" t="s">
        <v>105</v>
      </c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s="3" customFormat="1" ht="15.75" x14ac:dyDescent="0.25">
      <c r="A32" s="67"/>
      <c r="B32" s="72" t="s">
        <v>86</v>
      </c>
      <c r="C32" s="73"/>
      <c r="D32" s="74"/>
      <c r="E32" s="84"/>
      <c r="F32" s="84"/>
      <c r="G32" s="84"/>
      <c r="H32" s="84"/>
      <c r="I32" s="84"/>
      <c r="J32" s="84"/>
      <c r="K32" s="84"/>
    </row>
    <row r="33" spans="1:11" s="3" customFormat="1" ht="15.75" x14ac:dyDescent="0.2">
      <c r="A33" s="67"/>
      <c r="B33" s="152" t="s">
        <v>84</v>
      </c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s="3" customFormat="1" ht="15.75" x14ac:dyDescent="0.25">
      <c r="A34" s="67"/>
      <c r="B34" s="75" t="s">
        <v>90</v>
      </c>
      <c r="C34" s="76"/>
      <c r="D34" s="77" t="s">
        <v>89</v>
      </c>
      <c r="E34" s="181"/>
      <c r="F34" s="182"/>
      <c r="G34" s="182"/>
      <c r="H34" s="182"/>
      <c r="I34" s="182"/>
      <c r="J34" s="182"/>
      <c r="K34" s="182"/>
    </row>
    <row r="35" spans="1:11" s="3" customFormat="1" ht="15" x14ac:dyDescent="0.2">
      <c r="A35" s="67"/>
      <c r="B35" s="75" t="s">
        <v>87</v>
      </c>
      <c r="C35" s="75"/>
      <c r="D35" s="74"/>
      <c r="E35" s="74"/>
      <c r="F35" s="74"/>
      <c r="G35" s="74"/>
      <c r="H35" s="74"/>
      <c r="I35" s="74"/>
      <c r="J35" s="74"/>
      <c r="K35" s="74"/>
    </row>
    <row r="36" spans="1:11" s="3" customFormat="1" ht="15" x14ac:dyDescent="0.2">
      <c r="A36" s="67"/>
      <c r="B36" s="75" t="s">
        <v>88</v>
      </c>
      <c r="C36" s="75"/>
      <c r="D36" s="74"/>
      <c r="E36" s="74"/>
      <c r="F36" s="74"/>
      <c r="G36" s="74"/>
      <c r="H36" s="74"/>
      <c r="I36" s="74"/>
      <c r="J36" s="74"/>
      <c r="K36" s="74"/>
    </row>
    <row r="37" spans="1:11" s="3" customFormat="1" ht="31.5" customHeight="1" x14ac:dyDescent="0.25">
      <c r="A37" s="67"/>
      <c r="B37" s="177" t="s">
        <v>93</v>
      </c>
      <c r="C37" s="178"/>
      <c r="D37" s="178"/>
      <c r="E37" s="178"/>
      <c r="F37" s="178"/>
      <c r="G37" s="178"/>
      <c r="H37" s="179"/>
      <c r="I37" s="179"/>
      <c r="J37" s="179"/>
      <c r="K37" s="78"/>
    </row>
    <row r="38" spans="1:11" s="3" customFormat="1" ht="30" customHeight="1" x14ac:dyDescent="0.2">
      <c r="A38" s="67"/>
      <c r="B38" s="180" t="s">
        <v>85</v>
      </c>
      <c r="C38" s="180"/>
      <c r="D38" s="180"/>
      <c r="E38" s="180"/>
      <c r="F38" s="180"/>
      <c r="G38" s="180"/>
      <c r="H38" s="180"/>
      <c r="I38" s="180"/>
      <c r="J38" s="180"/>
      <c r="K38" s="180"/>
    </row>
    <row r="39" spans="1:11" s="3" customFormat="1" ht="12" customHeight="1" x14ac:dyDescent="0.2">
      <c r="A39" s="67"/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s="3" customFormat="1" x14ac:dyDescent="0.2">
      <c r="A40" s="67"/>
      <c r="B40" s="1"/>
      <c r="C40" s="2"/>
      <c r="E40" s="81"/>
      <c r="F40" s="81"/>
      <c r="G40" s="81"/>
      <c r="H40" s="81"/>
      <c r="I40" s="81"/>
      <c r="J40" s="81"/>
      <c r="K40" s="81"/>
    </row>
    <row r="41" spans="1:11" s="3" customFormat="1" ht="18" x14ac:dyDescent="0.25">
      <c r="A41" s="68" t="s">
        <v>0</v>
      </c>
      <c r="B41" s="4" t="s">
        <v>1</v>
      </c>
      <c r="C41" s="2"/>
      <c r="E41" s="81"/>
      <c r="F41" s="81"/>
      <c r="G41" s="81"/>
      <c r="H41" s="81"/>
      <c r="I41" s="81"/>
      <c r="J41" s="81"/>
      <c r="K41" s="81"/>
    </row>
    <row r="42" spans="1:11" s="3" customFormat="1" x14ac:dyDescent="0.2">
      <c r="A42" s="69" t="s">
        <v>2</v>
      </c>
      <c r="B42" s="39" t="s">
        <v>3</v>
      </c>
      <c r="C42" s="40"/>
      <c r="D42" s="41"/>
      <c r="E42" s="85"/>
      <c r="F42" s="85"/>
      <c r="G42" s="85"/>
      <c r="H42" s="85"/>
      <c r="I42" s="85"/>
      <c r="J42" s="85"/>
      <c r="K42" s="86"/>
    </row>
    <row r="43" spans="1:11" s="3" customFormat="1" ht="5.25" customHeight="1" x14ac:dyDescent="0.2">
      <c r="A43" s="70"/>
      <c r="B43" s="53"/>
      <c r="C43" s="47"/>
      <c r="D43" s="45"/>
      <c r="E43" s="87"/>
      <c r="F43" s="87"/>
      <c r="G43" s="87"/>
      <c r="H43" s="87"/>
      <c r="I43" s="87"/>
      <c r="J43" s="87"/>
      <c r="K43" s="88"/>
    </row>
    <row r="44" spans="1:11" s="3" customFormat="1" x14ac:dyDescent="0.2">
      <c r="A44" s="70"/>
      <c r="B44" s="57" t="s">
        <v>94</v>
      </c>
      <c r="C44" s="47"/>
      <c r="D44" s="45"/>
      <c r="E44" s="87"/>
      <c r="F44" s="87"/>
      <c r="G44" s="87"/>
      <c r="H44" s="87"/>
      <c r="I44" s="87"/>
      <c r="J44" s="87"/>
      <c r="K44" s="88"/>
    </row>
    <row r="45" spans="1:11" s="3" customFormat="1" ht="7.5" customHeight="1" x14ac:dyDescent="0.2">
      <c r="A45" s="70"/>
      <c r="B45" s="53"/>
      <c r="C45" s="47"/>
      <c r="D45" s="45"/>
      <c r="E45" s="87"/>
      <c r="F45" s="87"/>
      <c r="G45" s="87"/>
      <c r="H45" s="87"/>
      <c r="I45" s="87"/>
      <c r="J45" s="87"/>
      <c r="K45" s="88"/>
    </row>
    <row r="46" spans="1:11" s="3" customFormat="1" x14ac:dyDescent="0.2">
      <c r="A46" s="50" t="s">
        <v>4</v>
      </c>
      <c r="B46" s="42" t="s">
        <v>5</v>
      </c>
      <c r="C46" s="43" t="s">
        <v>37</v>
      </c>
      <c r="D46" s="42"/>
      <c r="E46" s="87"/>
      <c r="F46" s="87"/>
      <c r="G46" s="87"/>
      <c r="H46" s="87"/>
      <c r="I46" s="87"/>
      <c r="J46" s="87"/>
      <c r="K46" s="88"/>
    </row>
    <row r="47" spans="1:11" s="3" customFormat="1" ht="25.5" x14ac:dyDescent="0.25">
      <c r="A47" s="50" t="s">
        <v>2</v>
      </c>
      <c r="B47" s="20" t="s">
        <v>95</v>
      </c>
      <c r="C47" s="61" t="str">
        <f>IF(C51&gt;0,(C49*C50*4.348*C53)*C54+C55,"")</f>
        <v/>
      </c>
      <c r="D47" s="58" t="s">
        <v>74</v>
      </c>
      <c r="E47" s="87"/>
      <c r="F47" s="44" t="s">
        <v>11</v>
      </c>
      <c r="G47" s="20" t="s">
        <v>73</v>
      </c>
      <c r="H47" s="61" t="str">
        <f>IF(H51&gt;0,(H49*H50*4.348*H53)*H54+H55,"")</f>
        <v/>
      </c>
      <c r="I47" s="132" t="s">
        <v>75</v>
      </c>
      <c r="J47" s="133"/>
      <c r="K47" s="88"/>
    </row>
    <row r="48" spans="1:11" s="3" customFormat="1" ht="15" x14ac:dyDescent="0.25">
      <c r="A48" s="50"/>
      <c r="B48" s="45" t="s">
        <v>6</v>
      </c>
      <c r="C48" s="12"/>
      <c r="D48" s="7" t="s">
        <v>69</v>
      </c>
      <c r="E48" s="89"/>
      <c r="F48" s="44"/>
      <c r="G48" s="45" t="s">
        <v>6</v>
      </c>
      <c r="H48" s="12"/>
      <c r="I48" s="132" t="s">
        <v>69</v>
      </c>
      <c r="J48" s="133"/>
      <c r="K48" s="88"/>
    </row>
    <row r="49" spans="1:11" s="3" customFormat="1" ht="25.5" x14ac:dyDescent="0.2">
      <c r="A49" s="50"/>
      <c r="B49" s="122"/>
      <c r="C49" s="61" t="str">
        <f>IF(C51&gt;0,C51/4.348/C50,"")</f>
        <v/>
      </c>
      <c r="D49" s="7" t="s">
        <v>76</v>
      </c>
      <c r="E49" s="89"/>
      <c r="F49" s="44"/>
      <c r="G49" s="122"/>
      <c r="H49" s="61" t="str">
        <f>IF(H51&gt;0,H51/4.348/H50,"")</f>
        <v/>
      </c>
      <c r="I49" s="120" t="s">
        <v>76</v>
      </c>
      <c r="J49" s="121"/>
      <c r="K49" s="88"/>
    </row>
    <row r="50" spans="1:11" s="3" customFormat="1" ht="27" customHeight="1" x14ac:dyDescent="0.2">
      <c r="A50" s="50"/>
      <c r="B50" s="123"/>
      <c r="C50" s="12"/>
      <c r="D50" s="7" t="s">
        <v>70</v>
      </c>
      <c r="E50" s="89"/>
      <c r="F50" s="44"/>
      <c r="G50" s="123"/>
      <c r="H50" s="12"/>
      <c r="I50" s="120" t="s">
        <v>70</v>
      </c>
      <c r="J50" s="121"/>
      <c r="K50" s="88"/>
    </row>
    <row r="51" spans="1:11" s="3" customFormat="1" ht="27" customHeight="1" x14ac:dyDescent="0.2">
      <c r="A51" s="50"/>
      <c r="B51" s="123"/>
      <c r="C51" s="21"/>
      <c r="D51" s="7" t="s">
        <v>71</v>
      </c>
      <c r="E51" s="89"/>
      <c r="F51" s="44"/>
      <c r="G51" s="123"/>
      <c r="H51" s="21"/>
      <c r="I51" s="120" t="s">
        <v>71</v>
      </c>
      <c r="J51" s="121"/>
      <c r="K51" s="88"/>
    </row>
    <row r="52" spans="1:11" s="3" customFormat="1" ht="27" customHeight="1" x14ac:dyDescent="0.2">
      <c r="A52" s="50"/>
      <c r="B52" s="123"/>
      <c r="C52" s="21"/>
      <c r="D52" s="7" t="s">
        <v>72</v>
      </c>
      <c r="E52" s="89"/>
      <c r="F52" s="44"/>
      <c r="G52" s="123"/>
      <c r="H52" s="21"/>
      <c r="I52" s="120" t="s">
        <v>72</v>
      </c>
      <c r="J52" s="121"/>
      <c r="K52" s="88"/>
    </row>
    <row r="53" spans="1:11" s="3" customFormat="1" ht="27" customHeight="1" x14ac:dyDescent="0.2">
      <c r="A53" s="50"/>
      <c r="B53" s="123"/>
      <c r="C53" s="12"/>
      <c r="D53" s="8" t="s">
        <v>7</v>
      </c>
      <c r="E53" s="87"/>
      <c r="F53" s="44"/>
      <c r="G53" s="123"/>
      <c r="H53" s="12"/>
      <c r="I53" s="120" t="s">
        <v>7</v>
      </c>
      <c r="J53" s="121"/>
      <c r="K53" s="88"/>
    </row>
    <row r="54" spans="1:11" s="3" customFormat="1" ht="27" customHeight="1" x14ac:dyDescent="0.25">
      <c r="A54" s="50"/>
      <c r="B54" s="123"/>
      <c r="C54" s="62"/>
      <c r="D54" s="7" t="s">
        <v>8</v>
      </c>
      <c r="E54" s="87"/>
      <c r="F54" s="44"/>
      <c r="G54" s="123"/>
      <c r="H54" s="62"/>
      <c r="I54" s="132" t="s">
        <v>8</v>
      </c>
      <c r="J54" s="133"/>
      <c r="K54" s="88"/>
    </row>
    <row r="55" spans="1:11" s="3" customFormat="1" ht="27" customHeight="1" x14ac:dyDescent="0.25">
      <c r="A55" s="50"/>
      <c r="B55" s="124"/>
      <c r="C55" s="21"/>
      <c r="D55" s="7" t="s">
        <v>41</v>
      </c>
      <c r="E55" s="87"/>
      <c r="F55" s="44"/>
      <c r="G55" s="124"/>
      <c r="H55" s="21"/>
      <c r="I55" s="132" t="s">
        <v>41</v>
      </c>
      <c r="J55" s="133"/>
      <c r="K55" s="88"/>
    </row>
    <row r="56" spans="1:11" s="3" customFormat="1" ht="9.75" customHeight="1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88"/>
    </row>
    <row r="57" spans="1:11" s="3" customFormat="1" ht="27" customHeight="1" x14ac:dyDescent="0.25">
      <c r="A57" s="50" t="s">
        <v>9</v>
      </c>
      <c r="B57" s="20" t="s">
        <v>73</v>
      </c>
      <c r="C57" s="61" t="str">
        <f>IF(C61&gt;0,(C59*C60*4.348*C63)*C64+C65,"")</f>
        <v/>
      </c>
      <c r="D57" s="58" t="s">
        <v>75</v>
      </c>
      <c r="E57" s="87"/>
      <c r="F57" s="44" t="s">
        <v>12</v>
      </c>
      <c r="G57" s="20" t="s">
        <v>73</v>
      </c>
      <c r="H57" s="61" t="str">
        <f>IF(H61&gt;0,(H59*H60*4.348*H63)*H64+H65,"")</f>
        <v/>
      </c>
      <c r="I57" s="132" t="s">
        <v>75</v>
      </c>
      <c r="J57" s="133"/>
      <c r="K57" s="88"/>
    </row>
    <row r="58" spans="1:11" s="3" customFormat="1" ht="27" customHeight="1" x14ac:dyDescent="0.25">
      <c r="A58" s="50"/>
      <c r="B58" s="45" t="s">
        <v>6</v>
      </c>
      <c r="C58" s="12"/>
      <c r="D58" s="7" t="s">
        <v>69</v>
      </c>
      <c r="E58" s="87"/>
      <c r="F58" s="44"/>
      <c r="G58" s="45" t="s">
        <v>6</v>
      </c>
      <c r="H58" s="12"/>
      <c r="I58" s="132" t="s">
        <v>69</v>
      </c>
      <c r="J58" s="133"/>
      <c r="K58" s="88"/>
    </row>
    <row r="59" spans="1:11" s="3" customFormat="1" ht="27" customHeight="1" x14ac:dyDescent="0.2">
      <c r="A59" s="50"/>
      <c r="B59" s="122"/>
      <c r="C59" s="61" t="str">
        <f>IF(C61&gt;0,C61/4.348/C60,"")</f>
        <v/>
      </c>
      <c r="D59" s="7" t="s">
        <v>76</v>
      </c>
      <c r="E59" s="87"/>
      <c r="F59" s="44"/>
      <c r="G59" s="122"/>
      <c r="H59" s="61" t="str">
        <f>IF(H61&gt;0,H61/4.348/H60,"")</f>
        <v/>
      </c>
      <c r="I59" s="120" t="s">
        <v>76</v>
      </c>
      <c r="J59" s="121"/>
      <c r="K59" s="88"/>
    </row>
    <row r="60" spans="1:11" s="3" customFormat="1" ht="27.75" customHeight="1" x14ac:dyDescent="0.2">
      <c r="A60" s="50"/>
      <c r="B60" s="123"/>
      <c r="C60" s="12"/>
      <c r="D60" s="7" t="s">
        <v>70</v>
      </c>
      <c r="E60" s="87"/>
      <c r="F60" s="44"/>
      <c r="G60" s="123"/>
      <c r="H60" s="12"/>
      <c r="I60" s="120" t="s">
        <v>70</v>
      </c>
      <c r="J60" s="121"/>
      <c r="K60" s="88"/>
    </row>
    <row r="61" spans="1:11" s="3" customFormat="1" ht="27" customHeight="1" x14ac:dyDescent="0.2">
      <c r="A61" s="50"/>
      <c r="B61" s="123"/>
      <c r="C61" s="21"/>
      <c r="D61" s="7" t="s">
        <v>71</v>
      </c>
      <c r="E61" s="87"/>
      <c r="F61" s="44"/>
      <c r="G61" s="123"/>
      <c r="H61" s="21"/>
      <c r="I61" s="120" t="s">
        <v>71</v>
      </c>
      <c r="J61" s="121"/>
      <c r="K61" s="88"/>
    </row>
    <row r="62" spans="1:11" s="3" customFormat="1" ht="27" customHeight="1" x14ac:dyDescent="0.2">
      <c r="A62" s="50"/>
      <c r="B62" s="123"/>
      <c r="C62" s="21"/>
      <c r="D62" s="7" t="s">
        <v>72</v>
      </c>
      <c r="E62" s="87"/>
      <c r="F62" s="44"/>
      <c r="G62" s="123"/>
      <c r="H62" s="21"/>
      <c r="I62" s="120" t="s">
        <v>72</v>
      </c>
      <c r="J62" s="121"/>
      <c r="K62" s="88"/>
    </row>
    <row r="63" spans="1:11" s="3" customFormat="1" ht="27" customHeight="1" x14ac:dyDescent="0.2">
      <c r="A63" s="50"/>
      <c r="B63" s="123"/>
      <c r="C63" s="12"/>
      <c r="D63" s="8" t="s">
        <v>7</v>
      </c>
      <c r="E63" s="87"/>
      <c r="F63" s="44"/>
      <c r="G63" s="123"/>
      <c r="H63" s="12"/>
      <c r="I63" s="120" t="s">
        <v>7</v>
      </c>
      <c r="J63" s="121"/>
      <c r="K63" s="88"/>
    </row>
    <row r="64" spans="1:11" s="3" customFormat="1" ht="27" customHeight="1" x14ac:dyDescent="0.25">
      <c r="A64" s="50"/>
      <c r="B64" s="123"/>
      <c r="C64" s="62"/>
      <c r="D64" s="7" t="s">
        <v>8</v>
      </c>
      <c r="E64" s="87"/>
      <c r="F64" s="44"/>
      <c r="G64" s="123"/>
      <c r="H64" s="62"/>
      <c r="I64" s="132" t="s">
        <v>8</v>
      </c>
      <c r="J64" s="133"/>
      <c r="K64" s="88"/>
    </row>
    <row r="65" spans="1:11" s="3" customFormat="1" ht="27" customHeight="1" x14ac:dyDescent="0.25">
      <c r="A65" s="50"/>
      <c r="B65" s="124"/>
      <c r="C65" s="21"/>
      <c r="D65" s="7" t="s">
        <v>41</v>
      </c>
      <c r="E65" s="87"/>
      <c r="F65" s="44"/>
      <c r="G65" s="124"/>
      <c r="H65" s="21"/>
      <c r="I65" s="132" t="s">
        <v>41</v>
      </c>
      <c r="J65" s="133"/>
      <c r="K65" s="88"/>
    </row>
    <row r="66" spans="1:11" s="3" customFormat="1" ht="9.7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88"/>
    </row>
    <row r="67" spans="1:11" s="3" customFormat="1" ht="27" customHeight="1" x14ac:dyDescent="0.2">
      <c r="A67" s="50" t="s">
        <v>10</v>
      </c>
      <c r="B67" s="20" t="s">
        <v>73</v>
      </c>
      <c r="C67" s="61" t="str">
        <f>IF(C71&gt;0,(C69*C70*4.348*C73)*C74+C75,"")</f>
        <v/>
      </c>
      <c r="D67" s="58" t="s">
        <v>75</v>
      </c>
      <c r="E67" s="87"/>
      <c r="F67" s="44" t="s">
        <v>13</v>
      </c>
      <c r="G67" s="20" t="s">
        <v>73</v>
      </c>
      <c r="H67" s="61" t="str">
        <f>IF(H71&gt;0,(H69*H70*4.348*H73)*H74+H75,"")</f>
        <v/>
      </c>
      <c r="I67" s="130" t="s">
        <v>75</v>
      </c>
      <c r="J67" s="131"/>
      <c r="K67" s="88"/>
    </row>
    <row r="68" spans="1:11" s="3" customFormat="1" ht="15" x14ac:dyDescent="0.25">
      <c r="A68" s="50"/>
      <c r="B68" s="45" t="s">
        <v>6</v>
      </c>
      <c r="C68" s="79"/>
      <c r="D68" s="7" t="s">
        <v>69</v>
      </c>
      <c r="E68" s="87"/>
      <c r="F68" s="44"/>
      <c r="G68" s="45" t="s">
        <v>6</v>
      </c>
      <c r="H68" s="12"/>
      <c r="I68" s="132" t="s">
        <v>69</v>
      </c>
      <c r="J68" s="133"/>
      <c r="K68" s="88"/>
    </row>
    <row r="69" spans="1:11" s="3" customFormat="1" ht="25.5" x14ac:dyDescent="0.2">
      <c r="A69" s="50"/>
      <c r="B69" s="122"/>
      <c r="C69" s="61" t="str">
        <f>IF(C71&gt;0,C71/4.348/C70,"")</f>
        <v/>
      </c>
      <c r="D69" s="7" t="s">
        <v>76</v>
      </c>
      <c r="E69" s="87"/>
      <c r="F69" s="44"/>
      <c r="G69" s="122"/>
      <c r="H69" s="61" t="str">
        <f>IF(H71&gt;0,H71/4.348/H70,"")</f>
        <v/>
      </c>
      <c r="I69" s="120" t="s">
        <v>76</v>
      </c>
      <c r="J69" s="121"/>
      <c r="K69" s="88"/>
    </row>
    <row r="70" spans="1:11" s="3" customFormat="1" ht="27" customHeight="1" x14ac:dyDescent="0.2">
      <c r="A70" s="50"/>
      <c r="B70" s="123"/>
      <c r="C70" s="12"/>
      <c r="D70" s="7" t="s">
        <v>70</v>
      </c>
      <c r="E70" s="87"/>
      <c r="F70" s="44"/>
      <c r="G70" s="123"/>
      <c r="H70" s="12"/>
      <c r="I70" s="120" t="s">
        <v>70</v>
      </c>
      <c r="J70" s="121"/>
      <c r="K70" s="88"/>
    </row>
    <row r="71" spans="1:11" s="3" customFormat="1" ht="27" customHeight="1" x14ac:dyDescent="0.2">
      <c r="A71" s="50"/>
      <c r="B71" s="123"/>
      <c r="C71" s="21"/>
      <c r="D71" s="7" t="s">
        <v>71</v>
      </c>
      <c r="E71" s="87"/>
      <c r="F71" s="44"/>
      <c r="G71" s="123"/>
      <c r="H71" s="21"/>
      <c r="I71" s="120" t="s">
        <v>71</v>
      </c>
      <c r="J71" s="121"/>
      <c r="K71" s="88"/>
    </row>
    <row r="72" spans="1:11" s="3" customFormat="1" ht="27" customHeight="1" x14ac:dyDescent="0.2">
      <c r="A72" s="50"/>
      <c r="B72" s="123"/>
      <c r="C72" s="21"/>
      <c r="D72" s="7" t="s">
        <v>72</v>
      </c>
      <c r="E72" s="87"/>
      <c r="F72" s="44"/>
      <c r="G72" s="123"/>
      <c r="H72" s="21"/>
      <c r="I72" s="120" t="s">
        <v>72</v>
      </c>
      <c r="J72" s="121"/>
      <c r="K72" s="88"/>
    </row>
    <row r="73" spans="1:11" s="3" customFormat="1" ht="27" customHeight="1" x14ac:dyDescent="0.2">
      <c r="A73" s="50"/>
      <c r="B73" s="123"/>
      <c r="C73" s="12"/>
      <c r="D73" s="8" t="s">
        <v>7</v>
      </c>
      <c r="E73" s="87"/>
      <c r="F73" s="44"/>
      <c r="G73" s="123"/>
      <c r="H73" s="12"/>
      <c r="I73" s="120" t="s">
        <v>7</v>
      </c>
      <c r="J73" s="121"/>
      <c r="K73" s="88"/>
    </row>
    <row r="74" spans="1:11" s="3" customFormat="1" ht="27" customHeight="1" x14ac:dyDescent="0.25">
      <c r="A74" s="50"/>
      <c r="B74" s="123"/>
      <c r="C74" s="62"/>
      <c r="D74" s="7" t="s">
        <v>8</v>
      </c>
      <c r="E74" s="87"/>
      <c r="F74" s="46"/>
      <c r="G74" s="123"/>
      <c r="H74" s="62"/>
      <c r="I74" s="132" t="s">
        <v>8</v>
      </c>
      <c r="J74" s="133"/>
      <c r="K74" s="88"/>
    </row>
    <row r="75" spans="1:11" s="3" customFormat="1" ht="38.25" x14ac:dyDescent="0.25">
      <c r="A75" s="50"/>
      <c r="B75" s="124"/>
      <c r="C75" s="63"/>
      <c r="D75" s="60" t="s">
        <v>41</v>
      </c>
      <c r="E75" s="87"/>
      <c r="F75" s="46"/>
      <c r="G75" s="123"/>
      <c r="H75" s="63"/>
      <c r="I75" s="158" t="s">
        <v>41</v>
      </c>
      <c r="J75" s="159"/>
      <c r="K75" s="88"/>
    </row>
    <row r="76" spans="1:11" s="3" customFormat="1" ht="33" customHeight="1" thickBot="1" x14ac:dyDescent="0.25">
      <c r="A76" s="50"/>
      <c r="B76" s="9" t="s">
        <v>14</v>
      </c>
      <c r="C76" s="165"/>
      <c r="D76" s="166"/>
      <c r="E76" s="166"/>
      <c r="F76" s="166"/>
      <c r="G76" s="166"/>
      <c r="H76" s="166"/>
      <c r="I76" s="166"/>
      <c r="J76" s="167"/>
      <c r="K76" s="90"/>
    </row>
    <row r="77" spans="1:11" s="3" customFormat="1" ht="5.25" customHeight="1" x14ac:dyDescent="0.2">
      <c r="A77" s="50"/>
      <c r="B77" s="45"/>
      <c r="C77" s="47"/>
      <c r="D77" s="45"/>
      <c r="E77" s="87"/>
      <c r="F77" s="87"/>
      <c r="G77" s="87"/>
      <c r="H77" s="87"/>
      <c r="I77" s="87"/>
      <c r="J77" s="87"/>
      <c r="K77" s="88"/>
    </row>
    <row r="78" spans="1:11" s="3" customFormat="1" x14ac:dyDescent="0.2">
      <c r="A78" s="50"/>
      <c r="B78" s="11" t="s">
        <v>3</v>
      </c>
      <c r="C78" s="23">
        <f>SUM(C47,C57,C67,H47,H57,H67)</f>
        <v>0</v>
      </c>
      <c r="D78" s="27" t="s">
        <v>38</v>
      </c>
      <c r="E78" s="87"/>
      <c r="F78" s="87"/>
      <c r="G78" s="87"/>
      <c r="H78" s="87"/>
      <c r="I78" s="87"/>
      <c r="J78" s="87"/>
      <c r="K78" s="88"/>
    </row>
    <row r="79" spans="1:11" s="3" customFormat="1" ht="6.75" customHeight="1" x14ac:dyDescent="0.2">
      <c r="A79" s="71"/>
      <c r="B79" s="48"/>
      <c r="C79" s="49"/>
      <c r="D79" s="48"/>
      <c r="E79" s="91"/>
      <c r="F79" s="91"/>
      <c r="G79" s="91"/>
      <c r="H79" s="91"/>
      <c r="I79" s="91"/>
      <c r="J79" s="91"/>
      <c r="K79" s="92"/>
    </row>
    <row r="80" spans="1:11" s="3" customFormat="1" x14ac:dyDescent="0.2">
      <c r="A80" s="69" t="s">
        <v>9</v>
      </c>
      <c r="B80" s="39" t="s">
        <v>15</v>
      </c>
      <c r="C80" s="40"/>
      <c r="D80" s="41"/>
      <c r="E80" s="85"/>
      <c r="F80" s="85"/>
      <c r="G80" s="85"/>
      <c r="H80" s="85"/>
      <c r="I80" s="85"/>
      <c r="J80" s="85"/>
      <c r="K80" s="86"/>
    </row>
    <row r="81" spans="1:31" s="3" customFormat="1" x14ac:dyDescent="0.2">
      <c r="A81" s="50" t="s">
        <v>4</v>
      </c>
      <c r="B81" s="42" t="s">
        <v>5</v>
      </c>
      <c r="C81" s="43" t="s">
        <v>37</v>
      </c>
      <c r="D81" s="42"/>
      <c r="E81" s="87"/>
      <c r="F81" s="87"/>
      <c r="G81" s="87"/>
      <c r="H81" s="87"/>
      <c r="I81" s="87"/>
      <c r="J81" s="87"/>
      <c r="K81" s="88"/>
    </row>
    <row r="82" spans="1:31" s="3" customFormat="1" ht="25.5" x14ac:dyDescent="0.2">
      <c r="A82" s="50" t="s">
        <v>2</v>
      </c>
      <c r="B82" s="37" t="s">
        <v>15</v>
      </c>
      <c r="C82" s="55" t="str">
        <f>IF(C84&lt;=0,"",C85*C84*C83)</f>
        <v/>
      </c>
      <c r="D82" s="8" t="s">
        <v>65</v>
      </c>
      <c r="E82" s="87"/>
      <c r="F82" s="47" t="s">
        <v>9</v>
      </c>
      <c r="G82" s="16" t="s">
        <v>21</v>
      </c>
      <c r="H82" s="17">
        <v>0</v>
      </c>
      <c r="I82" s="183" t="s">
        <v>22</v>
      </c>
      <c r="J82" s="184"/>
      <c r="K82" s="88"/>
    </row>
    <row r="83" spans="1:31" s="3" customFormat="1" ht="25.5" x14ac:dyDescent="0.2">
      <c r="A83" s="50"/>
      <c r="B83" s="45"/>
      <c r="C83" s="12">
        <v>0</v>
      </c>
      <c r="D83" s="7" t="s">
        <v>17</v>
      </c>
      <c r="E83" s="87"/>
      <c r="F83" s="47"/>
      <c r="G83" s="45"/>
      <c r="H83" s="18"/>
      <c r="I83" s="19"/>
      <c r="J83" s="45"/>
      <c r="K83" s="88"/>
    </row>
    <row r="84" spans="1:31" s="3" customFormat="1" ht="51" x14ac:dyDescent="0.2">
      <c r="A84" s="50"/>
      <c r="B84" s="122"/>
      <c r="C84" s="13">
        <v>0</v>
      </c>
      <c r="D84" s="7" t="s">
        <v>18</v>
      </c>
      <c r="E84" s="89"/>
      <c r="F84" s="47" t="s">
        <v>10</v>
      </c>
      <c r="G84" s="7" t="s">
        <v>23</v>
      </c>
      <c r="H84" s="17">
        <v>0</v>
      </c>
      <c r="I84" s="183" t="s">
        <v>22</v>
      </c>
      <c r="J84" s="184"/>
      <c r="K84" s="88"/>
    </row>
    <row r="85" spans="1:31" ht="25.5" x14ac:dyDescent="0.2">
      <c r="A85" s="50"/>
      <c r="B85" s="123"/>
      <c r="C85" s="14" t="str">
        <f>IF(C86&lt;=0,"",C87/C86)</f>
        <v/>
      </c>
      <c r="D85" s="7" t="s">
        <v>64</v>
      </c>
      <c r="E85" s="87"/>
      <c r="F85" s="47"/>
      <c r="G85" s="80" t="s">
        <v>44</v>
      </c>
      <c r="H85" s="168"/>
      <c r="I85" s="169"/>
      <c r="J85" s="170"/>
      <c r="K85" s="88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</row>
    <row r="86" spans="1:31" ht="25.5" x14ac:dyDescent="0.2">
      <c r="A86" s="50"/>
      <c r="B86" s="123"/>
      <c r="C86" s="12">
        <v>0</v>
      </c>
      <c r="D86" s="7" t="s">
        <v>19</v>
      </c>
      <c r="E86" s="87"/>
      <c r="F86" s="87"/>
      <c r="G86" s="87"/>
      <c r="H86" s="171"/>
      <c r="I86" s="172"/>
      <c r="J86" s="173"/>
      <c r="K86" s="88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</row>
    <row r="87" spans="1:31" ht="25.5" x14ac:dyDescent="0.2">
      <c r="A87" s="50"/>
      <c r="B87" s="124"/>
      <c r="C87" s="15">
        <v>0</v>
      </c>
      <c r="D87" s="7" t="s">
        <v>20</v>
      </c>
      <c r="E87" s="87"/>
      <c r="F87" s="87"/>
      <c r="G87" s="87"/>
      <c r="H87" s="171"/>
      <c r="I87" s="172"/>
      <c r="J87" s="173"/>
      <c r="K87" s="88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</row>
    <row r="88" spans="1:31" ht="7.5" customHeight="1" x14ac:dyDescent="0.2">
      <c r="A88" s="93"/>
      <c r="B88" s="87"/>
      <c r="C88" s="87"/>
      <c r="D88" s="87"/>
      <c r="E88" s="87"/>
      <c r="F88" s="87"/>
      <c r="G88" s="87"/>
      <c r="H88" s="171"/>
      <c r="I88" s="172"/>
      <c r="J88" s="173"/>
      <c r="K88" s="88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</row>
    <row r="89" spans="1:31" ht="36.75" customHeight="1" x14ac:dyDescent="0.2">
      <c r="A89" s="93"/>
      <c r="B89" s="28" t="s">
        <v>39</v>
      </c>
      <c r="C89" s="56">
        <f>SUM(C82,H82,H84)</f>
        <v>0</v>
      </c>
      <c r="D89" s="27" t="s">
        <v>38</v>
      </c>
      <c r="E89" s="87"/>
      <c r="F89" s="87"/>
      <c r="G89" s="87"/>
      <c r="H89" s="174"/>
      <c r="I89" s="175"/>
      <c r="J89" s="176"/>
      <c r="K89" s="88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</row>
    <row r="90" spans="1:31" ht="7.5" customHeight="1" x14ac:dyDescent="0.2">
      <c r="A90" s="94"/>
      <c r="B90" s="91"/>
      <c r="C90" s="91"/>
      <c r="D90" s="91"/>
      <c r="E90" s="91"/>
      <c r="F90" s="91"/>
      <c r="G90" s="91"/>
      <c r="H90" s="91"/>
      <c r="I90" s="91"/>
      <c r="J90" s="91"/>
      <c r="K90" s="92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</row>
    <row r="91" spans="1:31" x14ac:dyDescent="0.2">
      <c r="A91" s="69" t="s">
        <v>10</v>
      </c>
      <c r="B91" s="39" t="s">
        <v>24</v>
      </c>
      <c r="C91" s="40"/>
      <c r="D91" s="41"/>
      <c r="E91" s="85"/>
      <c r="F91" s="85"/>
      <c r="G91" s="85"/>
      <c r="H91" s="85"/>
      <c r="I91" s="85"/>
      <c r="J91" s="85"/>
      <c r="K91" s="86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1:31" x14ac:dyDescent="0.2">
      <c r="A92" s="50" t="s">
        <v>4</v>
      </c>
      <c r="B92" s="42" t="s">
        <v>5</v>
      </c>
      <c r="C92" s="43" t="s">
        <v>37</v>
      </c>
      <c r="D92" s="42" t="s">
        <v>16</v>
      </c>
      <c r="E92" s="87"/>
      <c r="F92" s="87"/>
      <c r="G92" s="87"/>
      <c r="H92" s="87"/>
      <c r="I92" s="87"/>
      <c r="J92" s="87"/>
      <c r="K92" s="88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</row>
    <row r="93" spans="1:31" x14ac:dyDescent="0.2">
      <c r="A93" s="50" t="s">
        <v>2</v>
      </c>
      <c r="B93" s="20" t="s">
        <v>73</v>
      </c>
      <c r="C93" s="21">
        <v>0</v>
      </c>
      <c r="D93" s="22"/>
      <c r="E93" s="87"/>
      <c r="F93" s="87"/>
      <c r="G93" s="87"/>
      <c r="H93" s="87"/>
      <c r="I93" s="87"/>
      <c r="J93" s="87"/>
      <c r="K93" s="88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</row>
    <row r="94" spans="1:31" x14ac:dyDescent="0.2">
      <c r="A94" s="50" t="s">
        <v>9</v>
      </c>
      <c r="B94" s="20" t="s">
        <v>73</v>
      </c>
      <c r="C94" s="21">
        <v>0</v>
      </c>
      <c r="D94" s="22"/>
      <c r="E94" s="87"/>
      <c r="F94" s="87"/>
      <c r="G94" s="87"/>
      <c r="H94" s="87"/>
      <c r="I94" s="87"/>
      <c r="J94" s="87"/>
      <c r="K94" s="88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</row>
    <row r="95" spans="1:31" x14ac:dyDescent="0.2">
      <c r="A95" s="50" t="s">
        <v>10</v>
      </c>
      <c r="B95" s="20" t="s">
        <v>73</v>
      </c>
      <c r="C95" s="21">
        <v>0</v>
      </c>
      <c r="D95" s="22"/>
      <c r="E95" s="87"/>
      <c r="F95" s="87"/>
      <c r="G95" s="87"/>
      <c r="H95" s="87"/>
      <c r="I95" s="87"/>
      <c r="J95" s="87"/>
      <c r="K95" s="88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</row>
    <row r="96" spans="1:31" x14ac:dyDescent="0.2">
      <c r="A96" s="50" t="s">
        <v>11</v>
      </c>
      <c r="B96" s="20" t="s">
        <v>73</v>
      </c>
      <c r="C96" s="21"/>
      <c r="D96" s="22"/>
      <c r="E96" s="87"/>
      <c r="F96" s="87"/>
      <c r="G96" s="87"/>
      <c r="H96" s="87"/>
      <c r="I96" s="87"/>
      <c r="J96" s="87"/>
      <c r="K96" s="88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</row>
    <row r="97" spans="1:31" x14ac:dyDescent="0.2">
      <c r="A97" s="50" t="s">
        <v>12</v>
      </c>
      <c r="B97" s="20" t="s">
        <v>73</v>
      </c>
      <c r="C97" s="21"/>
      <c r="D97" s="22"/>
      <c r="E97" s="87"/>
      <c r="F97" s="87"/>
      <c r="G97" s="87"/>
      <c r="H97" s="87"/>
      <c r="I97" s="87"/>
      <c r="J97" s="87"/>
      <c r="K97" s="88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</row>
    <row r="98" spans="1:31" x14ac:dyDescent="0.2">
      <c r="A98" s="50" t="s">
        <v>13</v>
      </c>
      <c r="B98" s="20" t="s">
        <v>73</v>
      </c>
      <c r="C98" s="21"/>
      <c r="D98" s="22"/>
      <c r="E98" s="87"/>
      <c r="F98" s="87"/>
      <c r="G98" s="87"/>
      <c r="H98" s="87"/>
      <c r="I98" s="87"/>
      <c r="J98" s="87"/>
      <c r="K98" s="88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</row>
    <row r="99" spans="1:31" x14ac:dyDescent="0.2">
      <c r="A99" s="50" t="s">
        <v>25</v>
      </c>
      <c r="B99" s="20" t="s">
        <v>73</v>
      </c>
      <c r="C99" s="21"/>
      <c r="D99" s="22"/>
      <c r="E99" s="87"/>
      <c r="F99" s="87"/>
      <c r="G99" s="87"/>
      <c r="H99" s="87"/>
      <c r="I99" s="87"/>
      <c r="J99" s="87"/>
      <c r="K99" s="88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</row>
    <row r="100" spans="1:31" x14ac:dyDescent="0.2">
      <c r="A100" s="50" t="s">
        <v>27</v>
      </c>
      <c r="B100" s="20" t="s">
        <v>73</v>
      </c>
      <c r="C100" s="21"/>
      <c r="D100" s="22"/>
      <c r="E100" s="87"/>
      <c r="F100" s="87"/>
      <c r="G100" s="87"/>
      <c r="H100" s="87"/>
      <c r="I100" s="87"/>
      <c r="J100" s="87"/>
      <c r="K100" s="88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</row>
    <row r="101" spans="1:31" x14ac:dyDescent="0.2">
      <c r="A101" s="50" t="s">
        <v>58</v>
      </c>
      <c r="B101" s="20" t="s">
        <v>73</v>
      </c>
      <c r="C101" s="21"/>
      <c r="D101" s="22"/>
      <c r="E101" s="87"/>
      <c r="F101" s="87"/>
      <c r="G101" s="87"/>
      <c r="H101" s="87"/>
      <c r="I101" s="87"/>
      <c r="J101" s="87"/>
      <c r="K101" s="88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1:31" x14ac:dyDescent="0.2">
      <c r="A102" s="50" t="s">
        <v>59</v>
      </c>
      <c r="B102" s="20" t="s">
        <v>73</v>
      </c>
      <c r="C102" s="21"/>
      <c r="D102" s="22"/>
      <c r="E102" s="87"/>
      <c r="F102" s="87"/>
      <c r="G102" s="87"/>
      <c r="H102" s="87"/>
      <c r="I102" s="87"/>
      <c r="J102" s="87"/>
      <c r="K102" s="88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</row>
    <row r="103" spans="1:31" x14ac:dyDescent="0.2">
      <c r="A103" s="50" t="s">
        <v>60</v>
      </c>
      <c r="B103" s="20" t="s">
        <v>73</v>
      </c>
      <c r="C103" s="21"/>
      <c r="D103" s="22"/>
      <c r="E103" s="87"/>
      <c r="F103" s="87"/>
      <c r="G103" s="87"/>
      <c r="H103" s="87"/>
      <c r="I103" s="87"/>
      <c r="J103" s="87"/>
      <c r="K103" s="88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</row>
    <row r="104" spans="1:31" x14ac:dyDescent="0.2">
      <c r="A104" s="50" t="s">
        <v>61</v>
      </c>
      <c r="B104" s="20" t="s">
        <v>73</v>
      </c>
      <c r="C104" s="21"/>
      <c r="D104" s="22"/>
      <c r="E104" s="87"/>
      <c r="F104" s="87"/>
      <c r="G104" s="87"/>
      <c r="H104" s="87"/>
      <c r="I104" s="87"/>
      <c r="J104" s="87"/>
      <c r="K104" s="88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</row>
    <row r="105" spans="1:31" ht="26.25" thickBot="1" x14ac:dyDescent="0.25">
      <c r="A105" s="50"/>
      <c r="B105" s="9" t="s">
        <v>26</v>
      </c>
      <c r="C105" s="156"/>
      <c r="D105" s="157"/>
      <c r="E105" s="87"/>
      <c r="F105" s="87"/>
      <c r="G105" s="87"/>
      <c r="H105" s="87"/>
      <c r="I105" s="87"/>
      <c r="J105" s="87"/>
      <c r="K105" s="88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</row>
    <row r="106" spans="1:31" x14ac:dyDescent="0.2">
      <c r="A106" s="50"/>
      <c r="B106" s="28" t="s">
        <v>40</v>
      </c>
      <c r="C106" s="23">
        <f>SUM(C93:C104)</f>
        <v>0</v>
      </c>
      <c r="D106" s="27" t="s">
        <v>38</v>
      </c>
      <c r="E106" s="87"/>
      <c r="F106" s="87"/>
      <c r="G106" s="87"/>
      <c r="H106" s="87"/>
      <c r="I106" s="87"/>
      <c r="J106" s="87"/>
      <c r="K106" s="88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</row>
    <row r="107" spans="1:31" ht="7.5" customHeight="1" x14ac:dyDescent="0.2">
      <c r="A107" s="71"/>
      <c r="B107" s="48"/>
      <c r="C107" s="91"/>
      <c r="D107" s="48"/>
      <c r="E107" s="91"/>
      <c r="F107" s="91"/>
      <c r="G107" s="91"/>
      <c r="H107" s="91"/>
      <c r="I107" s="91"/>
      <c r="J107" s="91"/>
      <c r="K107" s="92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</row>
    <row r="108" spans="1:31" ht="7.5" customHeight="1" x14ac:dyDescent="0.2">
      <c r="A108" s="107"/>
      <c r="B108" s="45"/>
      <c r="C108" s="87"/>
      <c r="D108" s="45"/>
      <c r="E108" s="87"/>
      <c r="F108" s="87"/>
      <c r="G108" s="87"/>
      <c r="H108" s="87"/>
      <c r="I108" s="87"/>
      <c r="J108" s="87"/>
      <c r="K108" s="87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</row>
    <row r="109" spans="1:31" x14ac:dyDescent="0.2">
      <c r="A109" s="69" t="s">
        <v>11</v>
      </c>
      <c r="B109" s="39" t="s">
        <v>109</v>
      </c>
      <c r="C109" s="40"/>
      <c r="D109" s="41"/>
      <c r="E109" s="85"/>
      <c r="F109" s="85"/>
      <c r="G109" s="85"/>
      <c r="H109" s="85"/>
      <c r="I109" s="85"/>
      <c r="J109" s="85"/>
      <c r="K109" s="86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</row>
    <row r="110" spans="1:31" x14ac:dyDescent="0.2">
      <c r="A110" s="50" t="s">
        <v>4</v>
      </c>
      <c r="B110" s="42" t="s">
        <v>111</v>
      </c>
      <c r="C110" s="43" t="s">
        <v>37</v>
      </c>
      <c r="D110" s="42" t="s">
        <v>16</v>
      </c>
      <c r="E110" s="87"/>
      <c r="F110" s="87"/>
      <c r="G110" s="87"/>
      <c r="H110" s="87"/>
      <c r="I110" s="87"/>
      <c r="J110" s="87"/>
      <c r="K110" s="88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</row>
    <row r="111" spans="1:31" x14ac:dyDescent="0.2">
      <c r="A111" s="50" t="s">
        <v>2</v>
      </c>
      <c r="B111" s="20"/>
      <c r="C111" s="21">
        <v>0</v>
      </c>
      <c r="D111" s="22"/>
      <c r="E111" s="87"/>
      <c r="F111" s="87"/>
      <c r="G111" s="87"/>
      <c r="H111" s="87"/>
      <c r="I111" s="87"/>
      <c r="J111" s="87"/>
      <c r="K111" s="88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</row>
    <row r="112" spans="1:31" x14ac:dyDescent="0.2">
      <c r="A112" s="50" t="s">
        <v>9</v>
      </c>
      <c r="B112" s="20"/>
      <c r="C112" s="21">
        <v>0</v>
      </c>
      <c r="D112" s="22"/>
      <c r="E112" s="87"/>
      <c r="F112" s="87"/>
      <c r="G112" s="87"/>
      <c r="H112" s="87"/>
      <c r="I112" s="87"/>
      <c r="J112" s="87"/>
      <c r="K112" s="88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</row>
    <row r="113" spans="1:31" x14ac:dyDescent="0.2">
      <c r="A113" s="50" t="s">
        <v>10</v>
      </c>
      <c r="B113" s="20"/>
      <c r="C113" s="21">
        <v>0</v>
      </c>
      <c r="D113" s="22"/>
      <c r="E113" s="87"/>
      <c r="F113" s="87"/>
      <c r="G113" s="87"/>
      <c r="H113" s="87"/>
      <c r="I113" s="87"/>
      <c r="J113" s="87"/>
      <c r="K113" s="88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</row>
    <row r="114" spans="1:31" x14ac:dyDescent="0.2">
      <c r="A114" s="50" t="s">
        <v>11</v>
      </c>
      <c r="B114" s="20"/>
      <c r="C114" s="21">
        <v>0</v>
      </c>
      <c r="D114" s="22"/>
      <c r="E114" s="87"/>
      <c r="F114" s="87"/>
      <c r="G114" s="87"/>
      <c r="H114" s="87"/>
      <c r="I114" s="87"/>
      <c r="J114" s="87"/>
      <c r="K114" s="88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</row>
    <row r="115" spans="1:31" x14ac:dyDescent="0.2">
      <c r="A115" s="50" t="s">
        <v>12</v>
      </c>
      <c r="B115" s="20"/>
      <c r="C115" s="21">
        <v>0</v>
      </c>
      <c r="D115" s="22"/>
      <c r="E115" s="87"/>
      <c r="F115" s="87"/>
      <c r="G115" s="87"/>
      <c r="H115" s="87"/>
      <c r="I115" s="87"/>
      <c r="J115" s="87"/>
      <c r="K115" s="88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</row>
    <row r="116" spans="1:31" x14ac:dyDescent="0.2">
      <c r="A116" s="50" t="s">
        <v>13</v>
      </c>
      <c r="B116" s="20"/>
      <c r="C116" s="21">
        <v>0</v>
      </c>
      <c r="D116" s="22"/>
      <c r="E116" s="87"/>
      <c r="F116" s="87"/>
      <c r="G116" s="87"/>
      <c r="H116" s="87"/>
      <c r="I116" s="87"/>
      <c r="J116" s="87"/>
      <c r="K116" s="88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</row>
    <row r="117" spans="1:31" x14ac:dyDescent="0.2">
      <c r="A117" s="50" t="s">
        <v>25</v>
      </c>
      <c r="B117" s="20"/>
      <c r="C117" s="21">
        <v>0</v>
      </c>
      <c r="D117" s="22"/>
      <c r="E117" s="87"/>
      <c r="F117" s="87"/>
      <c r="G117" s="87"/>
      <c r="H117" s="87"/>
      <c r="I117" s="87"/>
      <c r="J117" s="87"/>
      <c r="K117" s="88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</row>
    <row r="118" spans="1:31" x14ac:dyDescent="0.2">
      <c r="A118" s="50" t="s">
        <v>27</v>
      </c>
      <c r="B118" s="20"/>
      <c r="C118" s="21">
        <v>0</v>
      </c>
      <c r="D118" s="22"/>
      <c r="E118" s="87"/>
      <c r="F118" s="87"/>
      <c r="G118" s="87"/>
      <c r="H118" s="87"/>
      <c r="I118" s="87"/>
      <c r="J118" s="87"/>
      <c r="K118" s="88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</row>
    <row r="119" spans="1:31" x14ac:dyDescent="0.2">
      <c r="A119" s="50" t="s">
        <v>58</v>
      </c>
      <c r="B119" s="20"/>
      <c r="C119" s="21">
        <v>0</v>
      </c>
      <c r="D119" s="22"/>
      <c r="E119" s="87"/>
      <c r="F119" s="87"/>
      <c r="G119" s="87"/>
      <c r="H119" s="87"/>
      <c r="I119" s="87"/>
      <c r="J119" s="87"/>
      <c r="K119" s="88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</row>
    <row r="120" spans="1:31" x14ac:dyDescent="0.2">
      <c r="A120" s="50" t="s">
        <v>59</v>
      </c>
      <c r="B120" s="20"/>
      <c r="C120" s="21">
        <v>0</v>
      </c>
      <c r="D120" s="22"/>
      <c r="E120" s="87"/>
      <c r="F120" s="87"/>
      <c r="G120" s="87"/>
      <c r="H120" s="87"/>
      <c r="I120" s="87"/>
      <c r="J120" s="87"/>
      <c r="K120" s="88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</row>
    <row r="121" spans="1:31" x14ac:dyDescent="0.2">
      <c r="A121" s="50" t="s">
        <v>60</v>
      </c>
      <c r="B121" s="20"/>
      <c r="C121" s="21">
        <v>0</v>
      </c>
      <c r="D121" s="22"/>
      <c r="E121" s="87"/>
      <c r="F121" s="87"/>
      <c r="G121" s="87"/>
      <c r="H121" s="87"/>
      <c r="I121" s="87"/>
      <c r="J121" s="87"/>
      <c r="K121" s="88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</row>
    <row r="122" spans="1:31" x14ac:dyDescent="0.2">
      <c r="A122" s="50" t="s">
        <v>61</v>
      </c>
      <c r="B122" s="20"/>
      <c r="C122" s="21">
        <v>0</v>
      </c>
      <c r="D122" s="22"/>
      <c r="E122" s="87"/>
      <c r="F122" s="87"/>
      <c r="G122" s="87"/>
      <c r="H122" s="87"/>
      <c r="I122" s="87"/>
      <c r="J122" s="87"/>
      <c r="K122" s="88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</row>
    <row r="123" spans="1:31" ht="26.25" thickBot="1" x14ac:dyDescent="0.25">
      <c r="A123" s="50"/>
      <c r="B123" s="9" t="s">
        <v>110</v>
      </c>
      <c r="C123" s="156"/>
      <c r="D123" s="157"/>
      <c r="E123" s="87"/>
      <c r="F123" s="87"/>
      <c r="G123" s="87"/>
      <c r="H123" s="87"/>
      <c r="I123" s="87"/>
      <c r="J123" s="87"/>
      <c r="K123" s="88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</row>
    <row r="124" spans="1:31" x14ac:dyDescent="0.2">
      <c r="A124" s="50"/>
      <c r="B124" s="28" t="s">
        <v>109</v>
      </c>
      <c r="C124" s="23">
        <f>SUM(C111:C122)</f>
        <v>0</v>
      </c>
      <c r="D124" s="27" t="s">
        <v>38</v>
      </c>
      <c r="E124" s="87"/>
      <c r="F124" s="87"/>
      <c r="G124" s="87"/>
      <c r="H124" s="87"/>
      <c r="I124" s="87"/>
      <c r="J124" s="87"/>
      <c r="K124" s="88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</row>
    <row r="125" spans="1:31" ht="7.5" customHeight="1" x14ac:dyDescent="0.2">
      <c r="A125" s="71"/>
      <c r="B125" s="48"/>
      <c r="C125" s="91"/>
      <c r="D125" s="48"/>
      <c r="E125" s="91"/>
      <c r="F125" s="91"/>
      <c r="G125" s="91"/>
      <c r="H125" s="91"/>
      <c r="I125" s="91"/>
      <c r="J125" s="91"/>
      <c r="K125" s="92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</row>
    <row r="126" spans="1:31" ht="7.5" customHeight="1" x14ac:dyDescent="0.2">
      <c r="A126" s="107"/>
      <c r="B126" s="45"/>
      <c r="C126" s="87"/>
      <c r="D126" s="45"/>
      <c r="E126" s="87"/>
      <c r="F126" s="87"/>
      <c r="G126" s="87"/>
      <c r="H126" s="87"/>
      <c r="I126" s="87"/>
      <c r="J126" s="87"/>
      <c r="K126" s="87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</row>
    <row r="127" spans="1:31" ht="7.5" customHeight="1" x14ac:dyDescent="0.2">
      <c r="A127" s="107"/>
      <c r="B127" s="45"/>
      <c r="C127" s="87"/>
      <c r="D127" s="45"/>
      <c r="E127" s="87"/>
      <c r="F127" s="87"/>
      <c r="G127" s="87"/>
      <c r="H127" s="87"/>
      <c r="I127" s="87"/>
      <c r="J127" s="87"/>
      <c r="K127" s="87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</row>
    <row r="128" spans="1:31" ht="7.5" customHeight="1" x14ac:dyDescent="0.2">
      <c r="A128" s="107"/>
      <c r="B128" s="45"/>
      <c r="C128" s="87"/>
      <c r="D128" s="45"/>
      <c r="E128" s="87"/>
      <c r="F128" s="87"/>
      <c r="G128" s="87"/>
      <c r="H128" s="87"/>
      <c r="I128" s="87"/>
      <c r="J128" s="87"/>
      <c r="K128" s="87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</row>
    <row r="130" spans="1:31" x14ac:dyDescent="0.2">
      <c r="A130" s="6" t="s">
        <v>11</v>
      </c>
      <c r="B130" s="1" t="s">
        <v>28</v>
      </c>
      <c r="C130" s="31">
        <f>SUM(C78,C89,C106,C124)</f>
        <v>0</v>
      </c>
      <c r="D130" s="6" t="s">
        <v>45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</row>
    <row r="131" spans="1:31" x14ac:dyDescent="0.2">
      <c r="C131" s="81"/>
      <c r="D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</row>
    <row r="132" spans="1:31" ht="18" x14ac:dyDescent="0.25">
      <c r="A132" s="68" t="s">
        <v>29</v>
      </c>
      <c r="B132" s="4" t="s">
        <v>30</v>
      </c>
      <c r="J132" s="95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</row>
    <row r="133" spans="1:31" ht="7.5" customHeight="1" x14ac:dyDescent="0.2"/>
    <row r="134" spans="1:31" ht="15" x14ac:dyDescent="0.25">
      <c r="A134" s="69" t="s">
        <v>2</v>
      </c>
      <c r="B134" s="39" t="s">
        <v>31</v>
      </c>
      <c r="C134" s="160" t="s">
        <v>66</v>
      </c>
      <c r="D134" s="161"/>
      <c r="E134" s="85"/>
      <c r="F134" s="51" t="s">
        <v>10</v>
      </c>
      <c r="G134" s="39" t="s">
        <v>34</v>
      </c>
      <c r="H134" s="52" t="s">
        <v>37</v>
      </c>
      <c r="I134" s="126" t="s">
        <v>57</v>
      </c>
      <c r="J134" s="127"/>
      <c r="K134" s="86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</row>
    <row r="135" spans="1:31" ht="15" x14ac:dyDescent="0.25">
      <c r="A135" s="70"/>
      <c r="B135" s="53"/>
      <c r="C135" s="162"/>
      <c r="D135" s="162"/>
      <c r="E135" s="87"/>
      <c r="F135" s="46"/>
      <c r="G135" s="45"/>
      <c r="H135" s="21">
        <v>0</v>
      </c>
      <c r="I135" s="136"/>
      <c r="J135" s="137"/>
      <c r="K135" s="138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</row>
    <row r="136" spans="1:31" ht="15" x14ac:dyDescent="0.25">
      <c r="A136" s="50"/>
      <c r="B136" s="45"/>
      <c r="C136" s="43" t="s">
        <v>37</v>
      </c>
      <c r="D136" s="42" t="s">
        <v>32</v>
      </c>
      <c r="E136" s="87"/>
      <c r="F136" s="46"/>
      <c r="G136" s="45"/>
      <c r="H136" s="21">
        <v>0</v>
      </c>
      <c r="I136" s="136"/>
      <c r="J136" s="137"/>
      <c r="K136" s="138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</row>
    <row r="137" spans="1:31" ht="15" x14ac:dyDescent="0.25">
      <c r="A137" s="50"/>
      <c r="B137" s="45"/>
      <c r="C137" s="21">
        <v>0</v>
      </c>
      <c r="D137" s="24">
        <f>IFERROR(C137/C130,0)</f>
        <v>0</v>
      </c>
      <c r="E137" s="87"/>
      <c r="F137" s="46"/>
      <c r="G137" s="45"/>
      <c r="H137" s="21">
        <v>0</v>
      </c>
      <c r="I137" s="136"/>
      <c r="J137" s="137"/>
      <c r="K137" s="138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</row>
    <row r="138" spans="1:31" ht="28.5" customHeight="1" x14ac:dyDescent="0.25">
      <c r="A138" s="50"/>
      <c r="B138" s="45"/>
      <c r="C138" s="25"/>
      <c r="D138" s="24" t="s">
        <v>42</v>
      </c>
      <c r="E138" s="87"/>
      <c r="F138" s="46"/>
      <c r="G138" s="45"/>
      <c r="H138" s="21">
        <v>0</v>
      </c>
      <c r="I138" s="136"/>
      <c r="J138" s="137"/>
      <c r="K138" s="138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</row>
    <row r="139" spans="1:31" ht="15" x14ac:dyDescent="0.25">
      <c r="A139" s="50"/>
      <c r="B139" s="45"/>
      <c r="C139" s="25"/>
      <c r="D139" s="26"/>
      <c r="E139" s="87"/>
      <c r="F139" s="46"/>
      <c r="G139" s="45"/>
      <c r="H139" s="21">
        <v>0</v>
      </c>
      <c r="I139" s="136"/>
      <c r="J139" s="137"/>
      <c r="K139" s="138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ht="15" x14ac:dyDescent="0.25">
      <c r="A140" s="70" t="s">
        <v>9</v>
      </c>
      <c r="B140" s="53" t="s">
        <v>33</v>
      </c>
      <c r="C140" s="43" t="s">
        <v>37</v>
      </c>
      <c r="D140" s="42" t="s">
        <v>16</v>
      </c>
      <c r="E140" s="87"/>
      <c r="F140" s="46"/>
      <c r="G140" s="45"/>
      <c r="H140" s="21">
        <v>0</v>
      </c>
      <c r="I140" s="136"/>
      <c r="J140" s="137"/>
      <c r="K140" s="138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" x14ac:dyDescent="0.25">
      <c r="A141" s="50"/>
      <c r="B141" s="45"/>
      <c r="C141" s="21">
        <v>0</v>
      </c>
      <c r="D141" s="64"/>
      <c r="E141" s="87"/>
      <c r="F141" s="46"/>
      <c r="G141" s="45"/>
      <c r="H141" s="21">
        <v>0</v>
      </c>
      <c r="I141" s="136"/>
      <c r="J141" s="137"/>
      <c r="K141" s="138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</row>
    <row r="142" spans="1:31" ht="25.5" x14ac:dyDescent="0.2">
      <c r="A142" s="117" t="s">
        <v>11</v>
      </c>
      <c r="B142" s="118" t="s">
        <v>112</v>
      </c>
      <c r="C142" s="119" t="s">
        <v>37</v>
      </c>
      <c r="D142" s="42" t="s">
        <v>16</v>
      </c>
      <c r="E142" s="87"/>
      <c r="F142" s="46"/>
      <c r="G142" s="80" t="s">
        <v>35</v>
      </c>
      <c r="H142" s="10"/>
      <c r="I142" s="35"/>
      <c r="J142" s="38"/>
      <c r="K142" s="36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</row>
    <row r="143" spans="1:31" x14ac:dyDescent="0.2">
      <c r="A143" s="50"/>
      <c r="B143" s="45" t="s">
        <v>113</v>
      </c>
      <c r="C143" s="21">
        <v>0</v>
      </c>
      <c r="D143" s="64"/>
      <c r="E143" s="87"/>
      <c r="F143" s="46"/>
      <c r="G143" s="28" t="s">
        <v>43</v>
      </c>
      <c r="H143" s="23">
        <f>SUM(H135:H141)</f>
        <v>0</v>
      </c>
      <c r="I143" s="27" t="s">
        <v>38</v>
      </c>
      <c r="J143" s="108"/>
      <c r="K143" s="108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</row>
    <row r="144" spans="1:31" x14ac:dyDescent="0.2">
      <c r="A144" s="50"/>
      <c r="B144" s="45"/>
      <c r="C144" s="47"/>
      <c r="D144" s="45"/>
      <c r="E144" s="87"/>
      <c r="F144" s="46"/>
      <c r="G144" s="109"/>
      <c r="H144" s="110"/>
      <c r="I144" s="111"/>
      <c r="J144" s="112"/>
      <c r="K144" s="113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</row>
    <row r="145" spans="1:31" x14ac:dyDescent="0.2">
      <c r="A145" s="50"/>
      <c r="B145" s="45"/>
      <c r="C145" s="47"/>
      <c r="D145" s="45"/>
      <c r="E145" s="87"/>
      <c r="F145" s="46"/>
      <c r="G145" s="109"/>
      <c r="H145" s="110"/>
      <c r="I145" s="111"/>
      <c r="J145" s="112"/>
      <c r="K145" s="113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</row>
    <row r="146" spans="1:31" x14ac:dyDescent="0.2">
      <c r="A146" s="50"/>
      <c r="B146" s="45"/>
      <c r="C146" s="47"/>
      <c r="D146" s="45"/>
      <c r="E146" s="87"/>
      <c r="F146" s="46"/>
      <c r="G146" s="109"/>
      <c r="H146" s="110"/>
      <c r="I146" s="111"/>
      <c r="J146" s="112"/>
      <c r="K146" s="113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</row>
    <row r="147" spans="1:31" x14ac:dyDescent="0.2">
      <c r="A147" s="93"/>
      <c r="B147" s="65" t="s">
        <v>36</v>
      </c>
      <c r="C147" s="14">
        <f>SUM(C137,C141,H143,C143)</f>
        <v>0</v>
      </c>
      <c r="D147" s="43" t="s">
        <v>45</v>
      </c>
      <c r="E147" s="87"/>
      <c r="F147" s="46"/>
      <c r="G147" s="114"/>
      <c r="H147" s="115"/>
      <c r="I147" s="116"/>
      <c r="J147" s="87"/>
      <c r="K147" s="88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</row>
    <row r="148" spans="1:31" ht="7.5" customHeight="1" x14ac:dyDescent="0.2">
      <c r="A148" s="93"/>
      <c r="B148" s="87"/>
      <c r="C148" s="87"/>
      <c r="D148" s="87"/>
      <c r="E148" s="87"/>
      <c r="F148" s="87"/>
      <c r="G148" s="87"/>
      <c r="H148" s="87"/>
      <c r="I148" s="87"/>
      <c r="J148" s="87"/>
      <c r="K148" s="88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</row>
    <row r="149" spans="1:31" ht="7.5" customHeight="1" x14ac:dyDescent="0.2">
      <c r="A149" s="93"/>
      <c r="B149" s="87"/>
      <c r="C149" s="87"/>
      <c r="D149" s="87"/>
      <c r="E149" s="87"/>
      <c r="F149" s="87"/>
      <c r="G149" s="87"/>
      <c r="H149" s="87"/>
      <c r="I149" s="87"/>
      <c r="J149" s="87"/>
      <c r="K149" s="88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</row>
    <row r="150" spans="1:31" ht="16.5" customHeight="1" x14ac:dyDescent="0.2">
      <c r="A150" s="93"/>
      <c r="B150" s="65" t="s">
        <v>104</v>
      </c>
      <c r="C150" s="102">
        <f>C147-C130</f>
        <v>0</v>
      </c>
      <c r="D150" s="87"/>
      <c r="E150" s="87"/>
      <c r="F150" s="87"/>
      <c r="G150" s="87"/>
      <c r="H150" s="87"/>
      <c r="I150" s="87"/>
      <c r="J150" s="87"/>
      <c r="K150" s="88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</row>
    <row r="151" spans="1:31" x14ac:dyDescent="0.2">
      <c r="A151" s="94"/>
      <c r="B151" s="91"/>
      <c r="C151" s="91"/>
      <c r="D151" s="91"/>
      <c r="E151" s="91"/>
      <c r="F151" s="91"/>
      <c r="G151" s="91"/>
      <c r="H151" s="91"/>
      <c r="I151" s="91"/>
      <c r="J151" s="91"/>
      <c r="K151" s="92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</row>
    <row r="152" spans="1:31" x14ac:dyDescent="0.2">
      <c r="C152" s="6"/>
      <c r="D152" s="5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</row>
    <row r="153" spans="1:31" ht="18" x14ac:dyDescent="0.25">
      <c r="A153" s="68" t="s">
        <v>46</v>
      </c>
      <c r="B153" s="4" t="s">
        <v>47</v>
      </c>
      <c r="C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</row>
    <row r="154" spans="1:31" x14ac:dyDescent="0.2">
      <c r="A154" s="6"/>
      <c r="B154" s="1" t="s">
        <v>50</v>
      </c>
      <c r="D154" s="29"/>
      <c r="E154" s="104">
        <v>2020</v>
      </c>
      <c r="F154" s="105">
        <v>2021</v>
      </c>
      <c r="G154" s="105">
        <v>2022</v>
      </c>
      <c r="H154" s="105">
        <v>2023</v>
      </c>
      <c r="I154" s="105">
        <v>2024</v>
      </c>
      <c r="J154" s="105">
        <v>2025</v>
      </c>
      <c r="K154" s="96" t="s">
        <v>49</v>
      </c>
    </row>
    <row r="155" spans="1:31" x14ac:dyDescent="0.2">
      <c r="A155" s="67" t="s">
        <v>2</v>
      </c>
      <c r="B155" s="1" t="s">
        <v>3</v>
      </c>
      <c r="D155" s="33">
        <f>C78</f>
        <v>0</v>
      </c>
      <c r="E155" s="32">
        <v>0</v>
      </c>
      <c r="F155" s="32">
        <v>0</v>
      </c>
      <c r="G155" s="32">
        <v>0</v>
      </c>
      <c r="H155" s="32"/>
      <c r="I155" s="32"/>
      <c r="J155" s="32"/>
      <c r="K155" s="34">
        <f t="shared" ref="K155:K158" si="0">SUM(E155:J155)</f>
        <v>0</v>
      </c>
    </row>
    <row r="156" spans="1:31" x14ac:dyDescent="0.2">
      <c r="A156" s="6" t="s">
        <v>9</v>
      </c>
      <c r="B156" s="1" t="s">
        <v>15</v>
      </c>
      <c r="D156" s="33">
        <f>C89</f>
        <v>0</v>
      </c>
      <c r="E156" s="32"/>
      <c r="F156" s="32"/>
      <c r="G156" s="32"/>
      <c r="H156" s="32"/>
      <c r="I156" s="32"/>
      <c r="J156" s="32"/>
      <c r="K156" s="34">
        <f t="shared" si="0"/>
        <v>0</v>
      </c>
    </row>
    <row r="157" spans="1:31" x14ac:dyDescent="0.2">
      <c r="A157" s="6" t="s">
        <v>10</v>
      </c>
      <c r="B157" s="1" t="s">
        <v>24</v>
      </c>
      <c r="D157" s="33">
        <f>C106</f>
        <v>0</v>
      </c>
      <c r="E157" s="32"/>
      <c r="F157" s="32"/>
      <c r="G157" s="32"/>
      <c r="H157" s="32"/>
      <c r="I157" s="32"/>
      <c r="J157" s="32"/>
      <c r="K157" s="34">
        <f t="shared" si="0"/>
        <v>0</v>
      </c>
    </row>
    <row r="158" spans="1:31" x14ac:dyDescent="0.2">
      <c r="A158" s="6" t="s">
        <v>11</v>
      </c>
      <c r="B158" s="106" t="s">
        <v>109</v>
      </c>
      <c r="D158" s="33">
        <f>C124</f>
        <v>0</v>
      </c>
      <c r="E158" s="32"/>
      <c r="F158" s="32"/>
      <c r="G158" s="32"/>
      <c r="H158" s="32"/>
      <c r="I158" s="32"/>
      <c r="J158" s="32"/>
      <c r="K158" s="34">
        <f t="shared" si="0"/>
        <v>0</v>
      </c>
    </row>
    <row r="159" spans="1:31" x14ac:dyDescent="0.2">
      <c r="A159" s="6"/>
      <c r="B159" s="1" t="s">
        <v>48</v>
      </c>
      <c r="C159" s="3"/>
      <c r="D159" s="33">
        <f>C130</f>
        <v>0</v>
      </c>
      <c r="E159" s="34">
        <f>SUM(E155:E158)</f>
        <v>0</v>
      </c>
      <c r="F159" s="34">
        <f>SUM(F155:F158)</f>
        <v>0</v>
      </c>
      <c r="G159" s="34">
        <f t="shared" ref="E159:J159" si="1">SUM(G155:G158)</f>
        <v>0</v>
      </c>
      <c r="H159" s="34">
        <f>SUM(H155:H158)</f>
        <v>0</v>
      </c>
      <c r="I159" s="34">
        <f t="shared" si="1"/>
        <v>0</v>
      </c>
      <c r="J159" s="34">
        <f t="shared" si="1"/>
        <v>0</v>
      </c>
      <c r="K159" s="34">
        <f>SUM(E159:J159)</f>
        <v>0</v>
      </c>
    </row>
    <row r="160" spans="1:31" x14ac:dyDescent="0.2">
      <c r="D160" s="2"/>
    </row>
    <row r="161" spans="1:11" x14ac:dyDescent="0.2">
      <c r="B161" s="5" t="s">
        <v>51</v>
      </c>
      <c r="C161" s="3"/>
    </row>
    <row r="162" spans="1:11" x14ac:dyDescent="0.2">
      <c r="A162" s="6" t="s">
        <v>2</v>
      </c>
      <c r="B162" s="1" t="s">
        <v>31</v>
      </c>
      <c r="C162" s="3"/>
      <c r="D162" s="33">
        <f>C137</f>
        <v>0</v>
      </c>
      <c r="E162" s="32"/>
      <c r="F162" s="32"/>
      <c r="G162" s="32"/>
      <c r="H162" s="32"/>
      <c r="I162" s="32"/>
      <c r="J162" s="32"/>
      <c r="K162" s="34">
        <f t="shared" ref="K162:K166" si="2">SUM(E162:J162)</f>
        <v>0</v>
      </c>
    </row>
    <row r="163" spans="1:11" x14ac:dyDescent="0.2">
      <c r="A163" s="6" t="s">
        <v>9</v>
      </c>
      <c r="B163" s="1" t="s">
        <v>33</v>
      </c>
      <c r="C163" s="3"/>
      <c r="D163" s="33">
        <f>C141</f>
        <v>0</v>
      </c>
      <c r="E163" s="32"/>
      <c r="F163" s="32"/>
      <c r="G163" s="32"/>
      <c r="H163" s="32"/>
      <c r="I163" s="32"/>
      <c r="J163" s="32"/>
      <c r="K163" s="34">
        <f t="shared" si="2"/>
        <v>0</v>
      </c>
    </row>
    <row r="164" spans="1:11" x14ac:dyDescent="0.2">
      <c r="A164" s="6" t="s">
        <v>10</v>
      </c>
      <c r="B164" s="1" t="s">
        <v>34</v>
      </c>
      <c r="C164" s="3"/>
      <c r="D164" s="33">
        <f>H143</f>
        <v>0</v>
      </c>
      <c r="E164" s="32"/>
      <c r="F164" s="32"/>
      <c r="G164" s="32"/>
      <c r="H164" s="32"/>
      <c r="I164" s="32"/>
      <c r="J164" s="32"/>
      <c r="K164" s="34">
        <f t="shared" si="2"/>
        <v>0</v>
      </c>
    </row>
    <row r="165" spans="1:11" x14ac:dyDescent="0.2">
      <c r="A165" s="6" t="s">
        <v>11</v>
      </c>
      <c r="B165" s="103" t="s">
        <v>112</v>
      </c>
      <c r="C165" s="3"/>
      <c r="D165" s="33">
        <f>C143</f>
        <v>0</v>
      </c>
      <c r="E165" s="32"/>
      <c r="F165" s="32"/>
      <c r="G165" s="32"/>
      <c r="H165" s="32"/>
      <c r="I165" s="32"/>
      <c r="J165" s="32"/>
      <c r="K165" s="34">
        <f t="shared" si="2"/>
        <v>0</v>
      </c>
    </row>
    <row r="166" spans="1:11" x14ac:dyDescent="0.2">
      <c r="B166" s="1" t="s">
        <v>48</v>
      </c>
      <c r="D166" s="33">
        <f>C147</f>
        <v>0</v>
      </c>
      <c r="E166" s="34">
        <f>SUM(E162:E165)</f>
        <v>0</v>
      </c>
      <c r="F166" s="34">
        <f>SUM(F162:F165)</f>
        <v>0</v>
      </c>
      <c r="G166" s="34">
        <f>SUM(G162:G165)</f>
        <v>0</v>
      </c>
      <c r="H166" s="34">
        <f>SUM(H162:H165)</f>
        <v>0</v>
      </c>
      <c r="I166" s="34">
        <f>SUM(I162:I165)</f>
        <v>0</v>
      </c>
      <c r="J166" s="34">
        <f>SUM(J162:J165)</f>
        <v>0</v>
      </c>
      <c r="K166" s="34">
        <f t="shared" si="2"/>
        <v>0</v>
      </c>
    </row>
    <row r="168" spans="1:11" x14ac:dyDescent="0.2">
      <c r="B168" s="1" t="s">
        <v>55</v>
      </c>
    </row>
    <row r="169" spans="1:11" x14ac:dyDescent="0.2">
      <c r="B169" s="3" t="s">
        <v>63</v>
      </c>
    </row>
    <row r="170" spans="1:11" ht="6" customHeight="1" x14ac:dyDescent="0.2"/>
    <row r="171" spans="1:11" ht="51" customHeight="1" x14ac:dyDescent="0.25">
      <c r="B171" s="3" t="s">
        <v>53</v>
      </c>
      <c r="C171" s="128"/>
      <c r="D171" s="129"/>
      <c r="G171" s="81" t="s">
        <v>54</v>
      </c>
    </row>
    <row r="172" spans="1:11" ht="94.5" customHeight="1" x14ac:dyDescent="0.25">
      <c r="B172" s="154"/>
      <c r="C172" s="155"/>
      <c r="D172" s="155"/>
      <c r="F172" s="163"/>
      <c r="G172" s="164"/>
      <c r="H172" s="164"/>
      <c r="I172" s="164"/>
      <c r="J172" s="164"/>
      <c r="K172" s="97"/>
    </row>
    <row r="173" spans="1:11" x14ac:dyDescent="0.2">
      <c r="B173" s="3" t="s">
        <v>68</v>
      </c>
      <c r="F173" s="59" t="s">
        <v>107</v>
      </c>
      <c r="G173" s="99"/>
      <c r="H173" s="99"/>
      <c r="I173" s="99"/>
      <c r="J173" s="99"/>
      <c r="K173" s="87"/>
    </row>
    <row r="174" spans="1:11" ht="60.75" customHeight="1" x14ac:dyDescent="0.25">
      <c r="B174" s="154"/>
      <c r="C174" s="155"/>
      <c r="D174" s="155"/>
      <c r="F174" s="134"/>
      <c r="G174" s="135"/>
      <c r="H174" s="135"/>
      <c r="I174" s="135"/>
      <c r="J174" s="135"/>
      <c r="K174" s="98"/>
    </row>
    <row r="175" spans="1:11" x14ac:dyDescent="0.2">
      <c r="B175" s="3" t="s">
        <v>56</v>
      </c>
      <c r="F175" s="59" t="s">
        <v>56</v>
      </c>
      <c r="G175" s="99"/>
      <c r="H175" s="99"/>
      <c r="I175" s="99"/>
      <c r="J175" s="99"/>
    </row>
  </sheetData>
  <sheetProtection algorithmName="SHA-512" hashValue="mZq2HvDvHE+G7z/RLYaqFMISrQ4GyEuo8Wf7qLQWWhysomsrfEn0gcFXTJOggCEu5t3PjbnyMz3Tz5Qn1sWR7A==" saltValue="+lWxfGfzDFUayzQS2tbleA==" spinCount="100000" sheet="1" objects="1" scenarios="1"/>
  <mergeCells count="73">
    <mergeCell ref="C123:D123"/>
    <mergeCell ref="B21:J22"/>
    <mergeCell ref="B37:J37"/>
    <mergeCell ref="B38:K38"/>
    <mergeCell ref="E34:K34"/>
    <mergeCell ref="I68:J68"/>
    <mergeCell ref="I70:J70"/>
    <mergeCell ref="I71:J71"/>
    <mergeCell ref="I72:J72"/>
    <mergeCell ref="I82:J82"/>
    <mergeCell ref="I84:J84"/>
    <mergeCell ref="G59:G65"/>
    <mergeCell ref="B33:K33"/>
    <mergeCell ref="I54:J54"/>
    <mergeCell ref="I55:J55"/>
    <mergeCell ref="I51:J51"/>
    <mergeCell ref="B174:D174"/>
    <mergeCell ref="B84:B87"/>
    <mergeCell ref="C105:D105"/>
    <mergeCell ref="I73:J73"/>
    <mergeCell ref="I74:J74"/>
    <mergeCell ref="I75:J75"/>
    <mergeCell ref="C134:D135"/>
    <mergeCell ref="B172:D172"/>
    <mergeCell ref="I140:K140"/>
    <mergeCell ref="I141:K141"/>
    <mergeCell ref="F172:J172"/>
    <mergeCell ref="C76:J76"/>
    <mergeCell ref="B69:B75"/>
    <mergeCell ref="G69:G75"/>
    <mergeCell ref="H85:J89"/>
    <mergeCell ref="I69:J69"/>
    <mergeCell ref="B4:D4"/>
    <mergeCell ref="B59:B65"/>
    <mergeCell ref="B6:H9"/>
    <mergeCell ref="B11:H11"/>
    <mergeCell ref="B12:H12"/>
    <mergeCell ref="B15:H15"/>
    <mergeCell ref="B25:K25"/>
    <mergeCell ref="B26:K26"/>
    <mergeCell ref="B27:K27"/>
    <mergeCell ref="B28:K28"/>
    <mergeCell ref="B29:K29"/>
    <mergeCell ref="B30:K30"/>
    <mergeCell ref="B31:K31"/>
    <mergeCell ref="I47:J47"/>
    <mergeCell ref="I48:J48"/>
    <mergeCell ref="B16:H16"/>
    <mergeCell ref="I64:J64"/>
    <mergeCell ref="I65:J65"/>
    <mergeCell ref="I53:J53"/>
    <mergeCell ref="F174:J174"/>
    <mergeCell ref="I135:K135"/>
    <mergeCell ref="I136:K136"/>
    <mergeCell ref="I137:K137"/>
    <mergeCell ref="I138:K138"/>
    <mergeCell ref="I139:K139"/>
    <mergeCell ref="I52:J52"/>
    <mergeCell ref="G49:G55"/>
    <mergeCell ref="B39:K39"/>
    <mergeCell ref="I134:J134"/>
    <mergeCell ref="C171:D171"/>
    <mergeCell ref="B49:B55"/>
    <mergeCell ref="I49:J49"/>
    <mergeCell ref="I50:J50"/>
    <mergeCell ref="I67:J67"/>
    <mergeCell ref="I57:J57"/>
    <mergeCell ref="I58:J58"/>
    <mergeCell ref="I59:J59"/>
    <mergeCell ref="I60:J60"/>
    <mergeCell ref="I61:J61"/>
    <mergeCell ref="I62:J62"/>
    <mergeCell ref="I63:J63"/>
  </mergeCells>
  <conditionalFormatting sqref="C89">
    <cfRule type="cellIs" dxfId="26" priority="31" operator="greaterThan">
      <formula>0</formula>
    </cfRule>
  </conditionalFormatting>
  <conditionalFormatting sqref="C106">
    <cfRule type="cellIs" dxfId="25" priority="32" operator="greaterThan">
      <formula>0</formula>
    </cfRule>
  </conditionalFormatting>
  <conditionalFormatting sqref="H147">
    <cfRule type="cellIs" dxfId="24" priority="29" stopIfTrue="1" operator="greaterThan">
      <formula>0</formula>
    </cfRule>
  </conditionalFormatting>
  <conditionalFormatting sqref="K155">
    <cfRule type="cellIs" dxfId="23" priority="23" operator="notEqual">
      <formula>D155</formula>
    </cfRule>
    <cfRule type="cellIs" dxfId="22" priority="24" operator="equal">
      <formula>D155</formula>
    </cfRule>
  </conditionalFormatting>
  <conditionalFormatting sqref="K156">
    <cfRule type="cellIs" dxfId="21" priority="21" operator="notEqual">
      <formula>D156</formula>
    </cfRule>
    <cfRule type="cellIs" dxfId="20" priority="22" operator="equal">
      <formula>D156</formula>
    </cfRule>
  </conditionalFormatting>
  <conditionalFormatting sqref="K157:K158">
    <cfRule type="cellIs" dxfId="19" priority="19" operator="notEqual">
      <formula>D157</formula>
    </cfRule>
    <cfRule type="cellIs" dxfId="18" priority="20" operator="equal">
      <formula>D157</formula>
    </cfRule>
  </conditionalFormatting>
  <conditionalFormatting sqref="K159">
    <cfRule type="cellIs" dxfId="17" priority="17" operator="notEqual">
      <formula>D159</formula>
    </cfRule>
    <cfRule type="cellIs" dxfId="16" priority="18" operator="equal">
      <formula>D159</formula>
    </cfRule>
  </conditionalFormatting>
  <conditionalFormatting sqref="K162">
    <cfRule type="cellIs" dxfId="15" priority="15" operator="notEqual">
      <formula>D162</formula>
    </cfRule>
    <cfRule type="cellIs" dxfId="14" priority="16" operator="equal">
      <formula>D162</formula>
    </cfRule>
  </conditionalFormatting>
  <conditionalFormatting sqref="K163">
    <cfRule type="cellIs" dxfId="13" priority="13" operator="notEqual">
      <formula>D163</formula>
    </cfRule>
    <cfRule type="cellIs" dxfId="12" priority="14" operator="equal">
      <formula>D163</formula>
    </cfRule>
  </conditionalFormatting>
  <conditionalFormatting sqref="K164:K165">
    <cfRule type="cellIs" dxfId="11" priority="11" operator="notEqual">
      <formula>D164</formula>
    </cfRule>
    <cfRule type="cellIs" dxfId="10" priority="12" operator="equal">
      <formula>D164</formula>
    </cfRule>
  </conditionalFormatting>
  <conditionalFormatting sqref="K166">
    <cfRule type="cellIs" dxfId="9" priority="9" operator="notEqual">
      <formula>D166</formula>
    </cfRule>
    <cfRule type="cellIs" dxfId="8" priority="10" operator="equal">
      <formula>D166</formula>
    </cfRule>
  </conditionalFormatting>
  <conditionalFormatting sqref="A1:XFD55 A57:XFD65 L56:XFD56 A67:XFD1048576">
    <cfRule type="expression" dxfId="7" priority="8">
      <formula>NOT(CELL("Schutz",A1))</formula>
    </cfRule>
  </conditionalFormatting>
  <conditionalFormatting sqref="K56">
    <cfRule type="expression" dxfId="6" priority="7">
      <formula>NOT(CELL("Schutz",K56))</formula>
    </cfRule>
  </conditionalFormatting>
  <conditionalFormatting sqref="K66">
    <cfRule type="expression" dxfId="5" priority="5">
      <formula>NOT(CELL("Schutz",K66))</formula>
    </cfRule>
  </conditionalFormatting>
  <conditionalFormatting sqref="L66:XFD66">
    <cfRule type="expression" dxfId="4" priority="6">
      <formula>NOT(CELL("Schutz",L66))</formula>
    </cfRule>
  </conditionalFormatting>
  <conditionalFormatting sqref="C150">
    <cfRule type="expression" dxfId="3" priority="3">
      <formula>$C$150=0</formula>
    </cfRule>
    <cfRule type="expression" dxfId="2" priority="4">
      <formula>$C$150&lt;&gt;0</formula>
    </cfRule>
  </conditionalFormatting>
  <conditionalFormatting sqref="C124">
    <cfRule type="cellIs" dxfId="1" priority="2" operator="greaterThan">
      <formula>0</formula>
    </cfRule>
  </conditionalFormatting>
  <conditionalFormatting sqref="H143">
    <cfRule type="cellIs" dxfId="0" priority="1" stopIfTrue="1" operator="greaterThan">
      <formula>0</formula>
    </cfRule>
  </conditionalFormatting>
  <dataValidations count="3">
    <dataValidation type="list" allowBlank="1" showInputMessage="1" showErrorMessage="1" sqref="G135:G141" xr:uid="{00000000-0002-0000-0000-000000000000}">
      <formula1>"EU-Mittel,Bundesmittel,Landesmittel,Kommunale Mittel,Private Mittel"</formula1>
    </dataValidation>
    <dataValidation type="list" allowBlank="1" showInputMessage="1" showErrorMessage="1" sqref="B47 G47 G57 B57 B67 G67" xr:uid="{00000000-0002-0000-0000-000001000000}">
      <formula1>"Bitte auswählen, Projektleitung, Wissenschaftliche Mitarbeit, Beratung, Projektadministration, Wissenschaftliche Hilfskraft, Studentische Hilfskraft, Sonstiges"</formula1>
    </dataValidation>
    <dataValidation type="list" allowBlank="1" showInputMessage="1" showErrorMessage="1" sqref="B93:B104" xr:uid="{AC7D9483-585B-4506-BF63-801439E9CFBE}">
      <formula1>DropDown_Weitere_Sachausgaben</formula1>
    </dataValidation>
  </dataValidations>
  <pageMargins left="0.70866141732283472" right="0.70866141732283472" top="0.59055118110236227" bottom="0.59055118110236227" header="0.31496062992125984" footer="0.31496062992125984"/>
  <pageSetup paperSize="9" scale="61" fitToHeight="23" orientation="landscape" r:id="rId1"/>
  <headerFooter>
    <oddHeader>&amp;CWBV FZ Finanzplan zum Antrag (Partner*in)</oddHeader>
    <oddFooter>&amp;L&amp;D, &amp;T&amp;R&amp;P von &amp;N</oddFooter>
  </headerFooter>
  <rowBreaks count="3" manualBreakCount="3">
    <brk id="40" max="10" man="1"/>
    <brk id="78" max="10" man="1"/>
    <brk id="131" max="10" man="1"/>
  </rowBreaks>
  <ignoredErrors>
    <ignoredError sqref="D164" formula="1"/>
  </ignoredErrors>
  <drawing r:id="rId2"/>
  <legacyDrawing r:id="rId3"/>
  <controls>
    <mc:AlternateContent xmlns:mc="http://schemas.openxmlformats.org/markup-compatibility/2006">
      <mc:Choice Requires="x14">
        <control shapeId="1057" r:id="rId4" name="OptionButton3">
          <controlPr defaultSize="0" autoLine="0" autoPict="0" r:id="rId5">
            <anchor moveWithCells="1">
              <from>
                <xdr:col>2</xdr:col>
                <xdr:colOff>514350</xdr:colOff>
                <xdr:row>35</xdr:row>
                <xdr:rowOff>0</xdr:rowOff>
              </from>
              <to>
                <xdr:col>2</xdr:col>
                <xdr:colOff>1076325</xdr:colOff>
                <xdr:row>35</xdr:row>
                <xdr:rowOff>142875</xdr:rowOff>
              </to>
            </anchor>
          </controlPr>
        </control>
      </mc:Choice>
      <mc:Fallback>
        <control shapeId="1057" r:id="rId4" name="OptionButton3"/>
      </mc:Fallback>
    </mc:AlternateContent>
    <mc:AlternateContent xmlns:mc="http://schemas.openxmlformats.org/markup-compatibility/2006">
      <mc:Choice Requires="x14">
        <control shapeId="1056" r:id="rId6" name="OptionButton2">
          <controlPr defaultSize="0" autoLine="0" autoPict="0" r:id="rId7">
            <anchor moveWithCells="1">
              <from>
                <xdr:col>2</xdr:col>
                <xdr:colOff>514350</xdr:colOff>
                <xdr:row>33</xdr:row>
                <xdr:rowOff>161925</xdr:rowOff>
              </from>
              <to>
                <xdr:col>2</xdr:col>
                <xdr:colOff>1076325</xdr:colOff>
                <xdr:row>34</xdr:row>
                <xdr:rowOff>114300</xdr:rowOff>
              </to>
            </anchor>
          </controlPr>
        </control>
      </mc:Choice>
      <mc:Fallback>
        <control shapeId="1056" r:id="rId6" name="OptionButton2"/>
      </mc:Fallback>
    </mc:AlternateContent>
    <mc:AlternateContent xmlns:mc="http://schemas.openxmlformats.org/markup-compatibility/2006">
      <mc:Choice Requires="x14">
        <control shapeId="1055" r:id="rId8" name="OptionButton1">
          <controlPr defaultSize="0" autoLine="0" r:id="rId9">
            <anchor moveWithCells="1">
              <from>
                <xdr:col>2</xdr:col>
                <xdr:colOff>514350</xdr:colOff>
                <xdr:row>33</xdr:row>
                <xdr:rowOff>0</xdr:rowOff>
              </from>
              <to>
                <xdr:col>2</xdr:col>
                <xdr:colOff>1076325</xdr:colOff>
                <xdr:row>33</xdr:row>
                <xdr:rowOff>180975</xdr:rowOff>
              </to>
            </anchor>
          </controlPr>
        </control>
      </mc:Choice>
      <mc:Fallback>
        <control shapeId="1055" r:id="rId8" name="OptionButton1"/>
      </mc:Fallback>
    </mc:AlternateContent>
    <mc:AlternateContent xmlns:mc="http://schemas.openxmlformats.org/markup-compatibility/2006">
      <mc:Choice Requires="x14">
        <control shapeId="1027" r:id="rId10" name="Kontrollkästchen 3">
          <controlPr defaultSize="0" autoFill="0" autoLine="0" autoPict="0">
            <anchor moveWithCells="1">
              <from>
                <xdr:col>4</xdr:col>
                <xdr:colOff>238125</xdr:colOff>
                <xdr:row>18</xdr:row>
                <xdr:rowOff>114300</xdr:rowOff>
              </from>
              <to>
                <xdr:col>4</xdr:col>
                <xdr:colOff>476250</xdr:colOff>
                <xdr:row>19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11" name="Kontrollkästchen 5">
          <controlPr defaultSize="0" autoFill="0" autoLine="0" autoPict="0">
            <anchor moveWithCells="1">
              <from>
                <xdr:col>6</xdr:col>
                <xdr:colOff>400050</xdr:colOff>
                <xdr:row>42</xdr:row>
                <xdr:rowOff>38100</xdr:rowOff>
              </from>
              <to>
                <xdr:col>6</xdr:col>
                <xdr:colOff>638175</xdr:colOff>
                <xdr:row>44</xdr:row>
                <xdr:rowOff>28575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4C8B-185E-48FD-BD78-4F971DC44D71}">
  <dimension ref="B2:B10"/>
  <sheetViews>
    <sheetView workbookViewId="0">
      <selection activeCell="B10" sqref="B10"/>
    </sheetView>
  </sheetViews>
  <sheetFormatPr baseColWidth="10" defaultRowHeight="15" x14ac:dyDescent="0.25"/>
  <sheetData>
    <row r="2" spans="2:2" x14ac:dyDescent="0.25">
      <c r="B2" t="s">
        <v>98</v>
      </c>
    </row>
    <row r="3" spans="2:2" x14ac:dyDescent="0.25">
      <c r="B3" t="s">
        <v>73</v>
      </c>
    </row>
    <row r="4" spans="2:2" x14ac:dyDescent="0.25">
      <c r="B4" s="101" t="s">
        <v>99</v>
      </c>
    </row>
    <row r="5" spans="2:2" x14ac:dyDescent="0.25">
      <c r="B5" t="s">
        <v>102</v>
      </c>
    </row>
    <row r="6" spans="2:2" x14ac:dyDescent="0.25">
      <c r="B6" t="s">
        <v>100</v>
      </c>
    </row>
    <row r="7" spans="2:2" x14ac:dyDescent="0.25">
      <c r="B7" t="s">
        <v>101</v>
      </c>
    </row>
    <row r="8" spans="2:2" x14ac:dyDescent="0.25">
      <c r="B8" t="s">
        <v>103</v>
      </c>
    </row>
    <row r="9" spans="2:2" x14ac:dyDescent="0.25">
      <c r="B9" t="s">
        <v>106</v>
      </c>
    </row>
    <row r="10" spans="2:2" x14ac:dyDescent="0.25">
      <c r="B10" t="s">
        <v>24</v>
      </c>
    </row>
  </sheetData>
  <sheetProtection algorithmName="SHA-512" hashValue="oaj5dMEMwHq22ZYr4/yPpytMXaEsyBCJSRu8Y6rgY8zsCCFyptXNIiPjph6SfTm6GMRn6fxB7c6P7z2M9qsgAQ==" saltValue="1ZTj3I8Gnf/s/DEGArSft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Finanzteil</vt:lpstr>
      <vt:lpstr>DropDown</vt:lpstr>
      <vt:lpstr>Finanzteil!_Hlk494206065</vt:lpstr>
      <vt:lpstr>Finanzteil!_Hlk511832725</vt:lpstr>
      <vt:lpstr>Finanzteil!_Hlk511909949</vt:lpstr>
      <vt:lpstr>DropDown_Weitere_Sachausgaben</vt:lpstr>
      <vt:lpstr>Finanzteil!Druckbereich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Jan.Grunwald@gsub.de</dc:creator>
  <cp:lastModifiedBy>Grunwald, Jan</cp:lastModifiedBy>
  <cp:lastPrinted>2020-10-13T10:48:51Z</cp:lastPrinted>
  <dcterms:created xsi:type="dcterms:W3CDTF">2018-04-10T13:47:24Z</dcterms:created>
  <dcterms:modified xsi:type="dcterms:W3CDTF">2022-02-07T15:36:56Z</dcterms:modified>
</cp:coreProperties>
</file>